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55" windowHeight="10335" firstSheet="2" activeTab="1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项目支出" sheetId="10" r:id="rId10"/>
    <sheet name="10-1部门整体支出绩效目标公开表" sheetId="11" r:id="rId11"/>
  </sheets>
  <definedNames>
    <definedName name="_xlnm.Print_Area" localSheetId="10">'10-1部门整体支出绩效目标公开表'!$A$1:$G$17</definedName>
    <definedName name="_xlnm.Print_Area" localSheetId="8">'8.政府性基金'!$A$1:$E$7</definedName>
    <definedName name="_xlnm.Print_Area" localSheetId="9">'9.项目支出'!$A$1:$L$7</definedName>
  </definedNames>
  <calcPr fullCalcOnLoad="1"/>
</workbook>
</file>

<file path=xl/sharedStrings.xml><?xml version="1.0" encoding="utf-8"?>
<sst xmlns="http://schemas.openxmlformats.org/spreadsheetml/2006/main" count="399" uniqueCount="283">
  <si>
    <t>附表</t>
  </si>
  <si>
    <t>2023年预算公开报表</t>
  </si>
  <si>
    <t>表号</t>
  </si>
  <si>
    <t>表名</t>
  </si>
  <si>
    <t>附表1</t>
  </si>
  <si>
    <t>收支总表</t>
  </si>
  <si>
    <t>附表2</t>
  </si>
  <si>
    <t>收入总表</t>
  </si>
  <si>
    <t>附表3</t>
  </si>
  <si>
    <t>支出总表</t>
  </si>
  <si>
    <t>附表4</t>
  </si>
  <si>
    <t>财政拨款收支总表</t>
  </si>
  <si>
    <t>附表5</t>
  </si>
  <si>
    <t>一般公共预算支出表</t>
  </si>
  <si>
    <t>附表6</t>
  </si>
  <si>
    <t>一般公共预算基本支出表</t>
  </si>
  <si>
    <t>附表7</t>
  </si>
  <si>
    <t>一般公共预算“三公”经费支出表</t>
  </si>
  <si>
    <t>附表8</t>
  </si>
  <si>
    <t>政府性基金预算支出表</t>
  </si>
  <si>
    <t>附表9</t>
  </si>
  <si>
    <t>项目支出表</t>
  </si>
  <si>
    <t>附表10-1</t>
  </si>
  <si>
    <t>部门整体支出绩效目标公开表</t>
  </si>
  <si>
    <t>附表10-2</t>
  </si>
  <si>
    <t>项目绩效目标公开表</t>
  </si>
  <si>
    <t>部门/单位：十堰市建设投资管理办公室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</si>
  <si>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</si>
  <si>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</si>
  <si>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</si>
  <si>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</si>
  <si>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</si>
  <si>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</si>
  <si>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</si>
  <si>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</si>
  <si>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</si>
  <si>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</si>
  <si>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</si>
  <si>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</si>
  <si>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</si>
  <si>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</si>
  <si>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</si>
  <si>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</si>
  <si>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</si>
  <si>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</si>
  <si>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</si>
  <si>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</si>
  <si>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</si>
  <si>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</si>
  <si>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</si>
  <si>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</si>
  <si>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</si>
  <si>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</si>
  <si>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</si>
  <si>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</si>
  <si>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</si>
  <si>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</si>
  <si>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</si>
  <si>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</si>
  <si>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</si>
  <si>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</si>
  <si>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</si>
  <si>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</si>
  <si>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</si>
  <si>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</si>
  <si>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</si>
  <si>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</si>
  <si>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</si>
  <si>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</si>
  <si>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</si>
  <si>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</si>
  <si>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</si>
  <si>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</si>
  <si>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</si>
  <si>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</si>
  <si>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</si>
  <si>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</si>
  <si>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</si>
  <si>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</si>
  <si>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</si>
  <si>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</si>
  <si>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</si>
  <si>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</si>
  <si>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</si>
  <si>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</si>
  <si>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</si>
  <si>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</si>
  <si>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十堰市建设投资管理办公室</t>
  </si>
  <si>
    <t>科目编码</t>
  </si>
  <si>
    <t>科目名称</t>
  </si>
  <si>
    <t>单位代码</t>
  </si>
  <si>
    <t>单位名称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</si>
  <si>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</si>
  <si>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</si>
  <si>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</si>
  <si>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</si>
  <si>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</si>
  <si>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</si>
  <si>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</si>
  <si>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</si>
  <si>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</si>
  <si>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</si>
  <si>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</si>
  <si>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十堰市建设投资管理办公室本级</t>
  </si>
  <si>
    <t>　20899</t>
  </si>
  <si>
    <t>　其他社会保障和就业支出</t>
  </si>
  <si>
    <t>　　2089999</t>
  </si>
  <si>
    <t>　　其他社会保障和就业支出</t>
  </si>
  <si>
    <t>210</t>
  </si>
  <si>
    <t>卫生健康支出</t>
  </si>
  <si>
    <t>　21011</t>
  </si>
  <si>
    <t>　行政事业单位医疗</t>
  </si>
  <si>
    <t>　　2101102</t>
  </si>
  <si>
    <t>　　事业单位医疗</t>
  </si>
  <si>
    <t>212</t>
  </si>
  <si>
    <t>城乡社区支出</t>
  </si>
  <si>
    <t>　21201</t>
  </si>
  <si>
    <t>　城乡社区管理事务</t>
  </si>
  <si>
    <t>　　2120106</t>
  </si>
  <si>
    <t>　　工程建设管理</t>
  </si>
  <si>
    <t>221</t>
  </si>
  <si>
    <t>住房保障支出</t>
  </si>
  <si>
    <t>　22102</t>
  </si>
  <si>
    <t>　住房改革支出</t>
  </si>
  <si>
    <t>　　2210201</t>
  </si>
  <si>
    <t>　　住房公积金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</si>
  <si>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</si>
  <si>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</si>
  <si>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</si>
  <si>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</si>
  <si>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</si>
  <si>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</si>
  <si>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</si>
  <si>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</si>
  <si>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</si>
  <si>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</si>
  <si>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</si>
  <si>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</si>
  <si>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</si>
  <si>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</si>
  <si>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</si>
  <si>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</si>
  <si>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</si>
  <si>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</si>
  <si>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</si>
  <si>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</si>
  <si>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</si>
  <si>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</si>
  <si>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</si>
  <si>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</si>
  <si>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</si>
  <si>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</si>
  <si>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</si>
  <si>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</si>
  <si>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</si>
  <si>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</si>
  <si>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</si>
  <si>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</si>
  <si>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</si>
  <si>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</si>
  <si>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</si>
  <si>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</si>
  <si>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　221</t>
  </si>
  <si>
    <t>　十堰市建设投资管理办公室</t>
  </si>
  <si>
    <t>2080505</t>
  </si>
  <si>
    <t>机关事业单位基本养老保险缴费支出</t>
  </si>
  <si>
    <t>　　221001</t>
  </si>
  <si>
    <t>　　十堰市建设投资管理办公室本级</t>
  </si>
  <si>
    <t>2089999</t>
  </si>
  <si>
    <t>其他社会保障和就业支出</t>
  </si>
  <si>
    <t>2101102</t>
  </si>
  <si>
    <t>事业单位医疗</t>
  </si>
  <si>
    <t>2120106</t>
  </si>
  <si>
    <t>工程建设管理</t>
  </si>
  <si>
    <t>2210201</t>
  </si>
  <si>
    <t>住房公积金</t>
  </si>
  <si>
    <t>部门预算支出经济分类科目</t>
  </si>
  <si>
    <t>本年一般公共预算基本支出</t>
  </si>
  <si>
    <t>30101</t>
  </si>
  <si>
    <t>基本工资</t>
  </si>
  <si>
    <t>30102</t>
  </si>
  <si>
    <t>津贴补贴</t>
  </si>
  <si>
    <t>30103</t>
  </si>
  <si>
    <t>绩效奖金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</si>
  <si>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</si>
  <si>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</si>
  <si>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</si>
  <si>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</si>
  <si>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</si>
  <si>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</si>
  <si>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</si>
  <si>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</si>
  <si>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</si>
  <si>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</si>
  <si>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</si>
  <si>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</si>
  <si>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</si>
  <si>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</si>
  <si>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</si>
  <si>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</si>
  <si>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</si>
  <si>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</si>
  <si>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</si>
  <si>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</si>
  <si>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</si>
  <si>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</si>
  <si>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</si>
  <si>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</si>
  <si>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</si>
  <si>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</si>
  <si>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</si>
  <si>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</si>
  <si>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</si>
  <si>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</si>
  <si>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</si>
  <si>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</si>
  <si>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</si>
  <si>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</si>
  <si>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</si>
  <si>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</si>
  <si>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</si>
  <si>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</si>
  <si>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</si>
  <si>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</si>
  <si>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</si>
  <si>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</si>
  <si>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</si>
  <si>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</si>
  <si>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</si>
  <si>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</si>
  <si>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</si>
  <si>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单位:万元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</si>
  <si>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</si>
  <si>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</si>
  <si>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</si>
  <si>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</si>
  <si>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</si>
  <si>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本年政府性基金预算支出</t>
  </si>
  <si>
    <t>注：我部门本年度无政府性基金预算支出。</t>
  </si>
  <si>
    <t>项目编码</t>
  </si>
  <si>
    <t>项目名称</t>
  </si>
  <si>
    <t>项目单位</t>
  </si>
  <si>
    <t>本年拨款</t>
  </si>
  <si>
    <t>财政拨款结转结余</t>
  </si>
  <si>
    <t>注：我部门本年度无项目支出。</t>
  </si>
  <si>
    <t>附件10-1：</t>
  </si>
  <si>
    <r>
      <t xml:space="preserve"> </t>
    </r>
    <r>
      <rPr>
        <b/>
        <sz val="20"/>
        <rFont val="方正小标宋简体"/>
        <family val="0"/>
      </rPr>
      <t>部门整体支出绩效目标公开表</t>
    </r>
  </si>
  <si>
    <t>（2023年）</t>
  </si>
  <si>
    <t>部门(单位)名称：十堰市建设投资管理办公室</t>
  </si>
  <si>
    <t>部门年度工作任务</t>
  </si>
  <si>
    <t xml:space="preserve">加快重点项目建设进度，加大项目监管力度，全面提升管理效能。
</t>
  </si>
  <si>
    <t>整体绩效目标</t>
  </si>
  <si>
    <t>年度目标</t>
  </si>
  <si>
    <t>全面提升管理效能，综合收益达到最优。</t>
  </si>
  <si>
    <t>年度目标：</t>
  </si>
  <si>
    <t>年度绩效指标</t>
  </si>
  <si>
    <t>一级指标</t>
  </si>
  <si>
    <t>二级指标</t>
  </si>
  <si>
    <t>指标名称</t>
  </si>
  <si>
    <t>预期当年实现值</t>
  </si>
  <si>
    <t>产出指标</t>
  </si>
  <si>
    <t>支付指标</t>
  </si>
  <si>
    <t>工程支付额</t>
  </si>
  <si>
    <t>5亿元</t>
  </si>
  <si>
    <t>存量资金指标</t>
  </si>
  <si>
    <t>盘活存量资金</t>
  </si>
  <si>
    <t>1亿元</t>
  </si>
  <si>
    <t>事故指标</t>
  </si>
  <si>
    <t>项目建设安全事故率</t>
  </si>
  <si>
    <t>0起</t>
  </si>
  <si>
    <t>效益指标</t>
  </si>
  <si>
    <t>社会贡献指标</t>
  </si>
  <si>
    <t>资金用于公益项目比例</t>
  </si>
  <si>
    <t>社会责任指标</t>
  </si>
  <si>
    <t>承担公益项目比例</t>
  </si>
  <si>
    <t>满意度指标</t>
  </si>
  <si>
    <t>效率指标</t>
  </si>
  <si>
    <t>项目建设效率</t>
  </si>
  <si>
    <t>提升20%</t>
  </si>
  <si>
    <t>问题解决指标</t>
  </si>
  <si>
    <t>群众急难愁盼问题解决率</t>
  </si>
  <si>
    <t>投诉率指标</t>
  </si>
  <si>
    <t>官方平台投诉情况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</si>
</sst>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_(* #,##0_);_(* \(#,##0\);_(* &quot;-&quot;_);_(@_)"/>
    <numFmt numFmtId="180" formatCode="#,##0.00;[Red]#,##0.0"/>
    <numFmt numFmtId="181" formatCode="0.00_ "/>
  </numFmts>
  <fonts count="5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2"/>
      <color indexed="8"/>
      <name val="仿宋_GB2312"/>
      <family val="3"/>
    </font>
    <font>
      <b/>
      <sz val="20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8"/>
      <name val="宋体"/>
      <family val="0"/>
    </font>
    <font>
      <b/>
      <sz val="8"/>
      <color indexed="8"/>
      <name val="宋体"/>
      <family val="0"/>
    </font>
    <font>
      <sz val="18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方正小标宋简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仿宋_GB2312"/>
      <family val="3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9" fontId="9" fillId="0" borderId="12" xfId="0" applyNumberFormat="1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left" vertical="center"/>
      <protection/>
    </xf>
    <xf numFmtId="180" fontId="13" fillId="0" borderId="15" xfId="0" applyNumberFormat="1" applyFont="1" applyBorder="1" applyAlignment="1" applyProtection="1">
      <alignment horizontal="right" vertical="center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2" fontId="13" fillId="0" borderId="15" xfId="0" applyNumberFormat="1" applyFont="1" applyBorder="1" applyAlignment="1" applyProtection="1">
      <alignment horizontal="right" vertical="center"/>
      <protection/>
    </xf>
    <xf numFmtId="0" fontId="15" fillId="0" borderId="16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vertical="center"/>
      <protection/>
    </xf>
    <xf numFmtId="181" fontId="15" fillId="0" borderId="9" xfId="0" applyNumberFormat="1" applyFont="1" applyBorder="1" applyAlignment="1" applyProtection="1">
      <alignment horizontal="center" vertical="center"/>
      <protection/>
    </xf>
    <xf numFmtId="0" fontId="12" fillId="0" borderId="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181" fontId="13" fillId="0" borderId="9" xfId="0" applyNumberFormat="1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 horizontal="center" vertical="center"/>
      <protection/>
    </xf>
    <xf numFmtId="0" fontId="16" fillId="0" borderId="15" xfId="0" applyFont="1" applyBorder="1" applyAlignment="1" applyProtection="1">
      <alignment horizontal="left" vertical="center"/>
      <protection/>
    </xf>
    <xf numFmtId="181" fontId="16" fillId="0" borderId="15" xfId="0" applyNumberFormat="1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left" vertical="center"/>
      <protection/>
    </xf>
    <xf numFmtId="181" fontId="13" fillId="0" borderId="15" xfId="0" applyNumberFormat="1" applyFont="1" applyFill="1" applyBorder="1" applyAlignment="1" applyProtection="1">
      <alignment horizontal="center" vertical="center"/>
      <protection/>
    </xf>
    <xf numFmtId="181" fontId="13" fillId="0" borderId="15" xfId="0" applyNumberFormat="1" applyFont="1" applyBorder="1" applyAlignment="1" applyProtection="1">
      <alignment horizontal="center" vertical="center"/>
      <protection/>
    </xf>
    <xf numFmtId="181" fontId="13" fillId="0" borderId="15" xfId="0" applyNumberFormat="1" applyFont="1" applyBorder="1" applyAlignment="1" applyProtection="1">
      <alignment horizontal="right" vertical="center"/>
      <protection/>
    </xf>
    <xf numFmtId="180" fontId="16" fillId="0" borderId="15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2" fontId="13" fillId="0" borderId="0" xfId="0" applyNumberFormat="1" applyFont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2" fontId="13" fillId="0" borderId="15" xfId="0" applyNumberFormat="1" applyFont="1" applyBorder="1" applyAlignment="1" applyProtection="1">
      <alignment vertical="center"/>
      <protection/>
    </xf>
    <xf numFmtId="0" fontId="15" fillId="0" borderId="15" xfId="0" applyFont="1" applyBorder="1" applyAlignment="1" applyProtection="1">
      <alignment vertical="center"/>
      <protection/>
    </xf>
    <xf numFmtId="2" fontId="15" fillId="0" borderId="15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wrapText="1"/>
      <protection/>
    </xf>
    <xf numFmtId="0" fontId="15" fillId="0" borderId="16" xfId="0" applyFont="1" applyBorder="1" applyAlignment="1" applyProtection="1">
      <alignment horizontal="center" vertical="center" wrapText="1"/>
      <protection/>
    </xf>
    <xf numFmtId="2" fontId="15" fillId="0" borderId="9" xfId="0" applyNumberFormat="1" applyFont="1" applyBorder="1" applyAlignment="1" applyProtection="1">
      <alignment vertical="center"/>
      <protection/>
    </xf>
    <xf numFmtId="0" fontId="12" fillId="0" borderId="17" xfId="0" applyFont="1" applyFill="1" applyBorder="1" applyAlignment="1" applyProtection="1">
      <alignment vertical="center"/>
      <protection/>
    </xf>
    <xf numFmtId="0" fontId="12" fillId="0" borderId="9" xfId="0" applyFont="1" applyFill="1" applyBorder="1" applyAlignment="1" applyProtection="1">
      <alignment vertical="center" shrinkToFit="1"/>
      <protection/>
    </xf>
    <xf numFmtId="0" fontId="12" fillId="0" borderId="9" xfId="0" applyFont="1" applyFill="1" applyBorder="1" applyAlignment="1" applyProtection="1">
      <alignment horizontal="left" vertical="center"/>
      <protection/>
    </xf>
    <xf numFmtId="0" fontId="57" fillId="0" borderId="15" xfId="0" applyFont="1" applyFill="1" applyBorder="1" applyAlignment="1" applyProtection="1">
      <alignment vertical="center" shrinkToFit="1"/>
      <protection/>
    </xf>
    <xf numFmtId="181" fontId="12" fillId="0" borderId="9" xfId="0" applyNumberFormat="1" applyFont="1" applyFill="1" applyBorder="1" applyAlignment="1" applyProtection="1">
      <alignment/>
      <protection/>
    </xf>
    <xf numFmtId="0" fontId="57" fillId="0" borderId="9" xfId="0" applyFont="1" applyFill="1" applyBorder="1" applyAlignment="1" applyProtection="1">
      <alignment vertical="center" shrinkToFit="1"/>
      <protection/>
    </xf>
    <xf numFmtId="0" fontId="12" fillId="0" borderId="9" xfId="0" applyFont="1" applyFill="1" applyBorder="1" applyAlignment="1" applyProtection="1">
      <alignment horizontal="left" vertical="center" indent="1"/>
      <protection/>
    </xf>
    <xf numFmtId="0" fontId="12" fillId="0" borderId="9" xfId="0" applyFont="1" applyFill="1" applyBorder="1" applyAlignment="1" applyProtection="1">
      <alignment horizontal="left" vertical="center" indent="2"/>
      <protection/>
    </xf>
    <xf numFmtId="0" fontId="12" fillId="0" borderId="9" xfId="0" applyFont="1" applyFill="1" applyBorder="1" applyAlignment="1" applyProtection="1">
      <alignment horizontal="left" vertical="top" indent="3"/>
      <protection/>
    </xf>
    <xf numFmtId="0" fontId="12" fillId="0" borderId="18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 shrinkToFit="1"/>
      <protection/>
    </xf>
    <xf numFmtId="0" fontId="57" fillId="0" borderId="16" xfId="0" applyFont="1" applyFill="1" applyBorder="1" applyAlignment="1" applyProtection="1">
      <alignment vertical="center" shrinkToFit="1"/>
      <protection/>
    </xf>
    <xf numFmtId="181" fontId="12" fillId="0" borderId="10" xfId="0" applyNumberFormat="1" applyFont="1" applyFill="1" applyBorder="1" applyAlignment="1" applyProtection="1">
      <alignment/>
      <protection/>
    </xf>
    <xf numFmtId="0" fontId="12" fillId="0" borderId="9" xfId="0" applyFont="1" applyFill="1" applyBorder="1" applyAlignment="1" applyProtection="1">
      <alignment vertical="center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right" vertical="center"/>
      <protection/>
    </xf>
    <xf numFmtId="0" fontId="15" fillId="0" borderId="15" xfId="0" applyFont="1" applyBorder="1" applyAlignment="1" applyProtection="1">
      <alignment horizontal="left" vertical="center"/>
      <protection/>
    </xf>
    <xf numFmtId="0" fontId="17" fillId="0" borderId="15" xfId="0" applyFont="1" applyBorder="1" applyAlignment="1" applyProtection="1">
      <alignment horizontal="left" vertical="center" wrapText="1"/>
      <protection/>
    </xf>
    <xf numFmtId="0" fontId="15" fillId="0" borderId="15" xfId="0" applyFont="1" applyBorder="1" applyAlignment="1" applyProtection="1">
      <alignment horizontal="right" vertical="center"/>
      <protection/>
    </xf>
    <xf numFmtId="180" fontId="13" fillId="0" borderId="15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/>
      <protection/>
    </xf>
    <xf numFmtId="0" fontId="14" fillId="0" borderId="15" xfId="0" applyFont="1" applyBorder="1" applyAlignment="1" applyProtection="1">
      <alignment horizontal="center"/>
      <protection/>
    </xf>
    <xf numFmtId="0" fontId="18" fillId="0" borderId="15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view="pageBreakPreview" zoomScaleSheetLayoutView="100" workbookViewId="0" topLeftCell="A1">
      <selection activeCell="B6" sqref="B6"/>
    </sheetView>
  </sheetViews>
  <sheetFormatPr defaultColWidth="9.140625" defaultRowHeight="12.75" customHeight="1"/>
  <cols>
    <col min="1" max="1" width="30.421875" style="23" customWidth="1"/>
    <col min="2" max="2" width="99.140625" style="23" customWidth="1"/>
    <col min="3" max="6" width="9.140625" style="23" customWidth="1"/>
  </cols>
  <sheetData>
    <row r="1" spans="1:5" s="23" customFormat="1" ht="25.5" customHeight="1">
      <c r="A1" s="89" t="s">
        <v>0</v>
      </c>
      <c r="B1" s="89"/>
      <c r="C1" s="89"/>
      <c r="D1" s="89"/>
      <c r="E1" s="89"/>
    </row>
    <row r="2" spans="1:5" s="23" customFormat="1" ht="33" customHeight="1">
      <c r="A2" s="26" t="s">
        <v>1</v>
      </c>
      <c r="B2" s="26"/>
      <c r="C2" s="89"/>
      <c r="D2" s="89"/>
      <c r="E2" s="89"/>
    </row>
    <row r="3" spans="1:5" s="23" customFormat="1" ht="30.75" customHeight="1">
      <c r="A3" s="90" t="s">
        <v>2</v>
      </c>
      <c r="B3" s="90" t="s">
        <v>3</v>
      </c>
      <c r="C3" s="89"/>
      <c r="D3" s="89"/>
      <c r="E3" s="89"/>
    </row>
    <row r="4" spans="1:5" s="23" customFormat="1" ht="27.75" customHeight="1">
      <c r="A4" s="91" t="s">
        <v>4</v>
      </c>
      <c r="B4" s="91" t="s">
        <v>5</v>
      </c>
      <c r="C4" s="89"/>
      <c r="D4" s="89"/>
      <c r="E4" s="89"/>
    </row>
    <row r="5" spans="1:5" s="23" customFormat="1" ht="27.75" customHeight="1">
      <c r="A5" s="91" t="s">
        <v>6</v>
      </c>
      <c r="B5" s="91" t="s">
        <v>7</v>
      </c>
      <c r="C5" s="89"/>
      <c r="D5" s="89"/>
      <c r="E5" s="89"/>
    </row>
    <row r="6" spans="1:5" s="23" customFormat="1" ht="27.75" customHeight="1">
      <c r="A6" s="91" t="s">
        <v>8</v>
      </c>
      <c r="B6" s="91" t="s">
        <v>9</v>
      </c>
      <c r="C6" s="89"/>
      <c r="D6" s="89"/>
      <c r="E6" s="89"/>
    </row>
    <row r="7" spans="1:5" s="23" customFormat="1" ht="27.75" customHeight="1">
      <c r="A7" s="91" t="s">
        <v>10</v>
      </c>
      <c r="B7" s="91" t="s">
        <v>11</v>
      </c>
      <c r="C7" s="89"/>
      <c r="D7" s="89"/>
      <c r="E7" s="89"/>
    </row>
    <row r="8" spans="1:5" s="23" customFormat="1" ht="27.75" customHeight="1">
      <c r="A8" s="91" t="s">
        <v>12</v>
      </c>
      <c r="B8" s="91" t="s">
        <v>13</v>
      </c>
      <c r="C8" s="89"/>
      <c r="D8" s="89"/>
      <c r="E8" s="89"/>
    </row>
    <row r="9" spans="1:5" s="23" customFormat="1" ht="27.75" customHeight="1">
      <c r="A9" s="91" t="s">
        <v>14</v>
      </c>
      <c r="B9" s="91" t="s">
        <v>15</v>
      </c>
      <c r="C9" s="89"/>
      <c r="D9" s="89"/>
      <c r="E9" s="89"/>
    </row>
    <row r="10" spans="1:5" s="23" customFormat="1" ht="27.75" customHeight="1">
      <c r="A10" s="91" t="s">
        <v>16</v>
      </c>
      <c r="B10" s="91" t="s">
        <v>17</v>
      </c>
      <c r="C10" s="89"/>
      <c r="D10" s="89"/>
      <c r="E10" s="89"/>
    </row>
    <row r="11" spans="1:5" s="23" customFormat="1" ht="27.75" customHeight="1">
      <c r="A11" s="91" t="s">
        <v>18</v>
      </c>
      <c r="B11" s="91" t="s">
        <v>19</v>
      </c>
      <c r="C11" s="89"/>
      <c r="D11" s="89"/>
      <c r="E11" s="89"/>
    </row>
    <row r="12" spans="1:5" s="23" customFormat="1" ht="27.75" customHeight="1">
      <c r="A12" s="91" t="s">
        <v>20</v>
      </c>
      <c r="B12" s="91" t="s">
        <v>21</v>
      </c>
      <c r="C12" s="89"/>
      <c r="D12" s="89"/>
      <c r="E12" s="89"/>
    </row>
    <row r="13" spans="1:5" s="23" customFormat="1" ht="27.75" customHeight="1">
      <c r="A13" s="91" t="s">
        <v>22</v>
      </c>
      <c r="B13" s="92" t="s">
        <v>23</v>
      </c>
      <c r="C13" s="89"/>
      <c r="D13" s="89"/>
      <c r="E13" s="89"/>
    </row>
    <row r="14" spans="1:2" ht="27.75" customHeight="1">
      <c r="A14" s="91" t="s">
        <v>24</v>
      </c>
      <c r="B14" s="92" t="s">
        <v>25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13888888888889" right="0.7513888888888889" top="1" bottom="1" header="0.5" footer="0.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SheetLayoutView="100" workbookViewId="0" topLeftCell="A1">
      <selection activeCell="C13" sqref="C13"/>
    </sheetView>
  </sheetViews>
  <sheetFormatPr defaultColWidth="9.140625" defaultRowHeight="12.75" customHeight="1"/>
  <cols>
    <col min="1" max="1" width="24.7109375" style="23" customWidth="1"/>
    <col min="2" max="2" width="21.00390625" style="23" customWidth="1"/>
    <col min="3" max="3" width="20.00390625" style="23" customWidth="1"/>
    <col min="4" max="4" width="14.7109375" style="23" customWidth="1"/>
    <col min="5" max="12" width="14.28125" style="23" customWidth="1"/>
    <col min="13" max="13" width="9.140625" style="23" customWidth="1"/>
  </cols>
  <sheetData>
    <row r="1" spans="1:12" s="23" customFormat="1" ht="20.25" customHeight="1">
      <c r="A1" s="24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23" customFormat="1" ht="37.5" customHeight="1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3" customFormat="1" ht="21" customHeight="1">
      <c r="A3" s="24" t="s">
        <v>26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 t="s">
        <v>27</v>
      </c>
    </row>
    <row r="4" spans="1:12" s="23" customFormat="1" ht="21" customHeight="1">
      <c r="A4" s="27" t="s">
        <v>239</v>
      </c>
      <c r="B4" s="27" t="s">
        <v>240</v>
      </c>
      <c r="C4" s="27" t="s">
        <v>241</v>
      </c>
      <c r="D4" s="27" t="s">
        <v>74</v>
      </c>
      <c r="E4" s="28" t="s">
        <v>242</v>
      </c>
      <c r="F4" s="28"/>
      <c r="G4" s="28"/>
      <c r="H4" s="28" t="s">
        <v>243</v>
      </c>
      <c r="I4" s="28"/>
      <c r="J4" s="28"/>
      <c r="K4" s="28" t="s">
        <v>80</v>
      </c>
      <c r="L4" s="28" t="s">
        <v>86</v>
      </c>
    </row>
    <row r="5" spans="1:12" s="23" customFormat="1" ht="42" customHeight="1">
      <c r="A5" s="27"/>
      <c r="B5" s="27"/>
      <c r="C5" s="27"/>
      <c r="D5" s="27"/>
      <c r="E5" s="28" t="s">
        <v>77</v>
      </c>
      <c r="F5" s="28" t="s">
        <v>78</v>
      </c>
      <c r="G5" s="28" t="s">
        <v>79</v>
      </c>
      <c r="H5" s="28" t="s">
        <v>77</v>
      </c>
      <c r="I5" s="28" t="s">
        <v>78</v>
      </c>
      <c r="J5" s="28" t="s">
        <v>79</v>
      </c>
      <c r="K5" s="28"/>
      <c r="L5" s="28"/>
    </row>
    <row r="6" spans="1:12" s="23" customFormat="1" ht="30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23" customFormat="1" ht="27" customHeight="1">
      <c r="A7" s="30" t="s">
        <v>244</v>
      </c>
      <c r="B7" s="30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s="23" customFormat="1" ht="21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s="23" customFormat="1" ht="21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23" customFormat="1" ht="21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s="23" customFormat="1" ht="21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s="23" customFormat="1" ht="21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s="23" customFormat="1" ht="21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3" customFormat="1" ht="21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s="23" customFormat="1" ht="21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s="23" customFormat="1" ht="21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s="23" customFormat="1" ht="14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</row>
  </sheetData>
  <sheetProtection formatCells="0" formatColumns="0" formatRows="0" insertColumns="0" insertRows="0" insertHyperlinks="0" deleteColumns="0" deleteRows="0" sort="0" autoFilter="0" pivotTables="0"/>
  <mergeCells count="16">
    <mergeCell ref="A2:L2"/>
    <mergeCell ref="E4:G4"/>
    <mergeCell ref="H4:J4"/>
    <mergeCell ref="A7:B7"/>
    <mergeCell ref="A4:A5"/>
    <mergeCell ref="B4:B5"/>
    <mergeCell ref="C4:C5"/>
    <mergeCell ref="D4:D5"/>
    <mergeCell ref="K4:K5"/>
    <mergeCell ref="L4:L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0" zoomScaleSheetLayoutView="110" workbookViewId="0" topLeftCell="A4">
      <selection activeCell="K8" sqref="K8"/>
    </sheetView>
  </sheetViews>
  <sheetFormatPr defaultColWidth="10.28125" defaultRowHeight="12.75"/>
  <cols>
    <col min="1" max="1" width="16.28125" style="3" customWidth="1"/>
    <col min="2" max="2" width="10.421875" style="3" customWidth="1"/>
    <col min="3" max="3" width="15.00390625" style="3" customWidth="1"/>
    <col min="4" max="5" width="13.28125" style="3" customWidth="1"/>
    <col min="6" max="6" width="10.8515625" style="3" customWidth="1"/>
    <col min="7" max="7" width="19.421875" style="3" customWidth="1"/>
    <col min="8" max="8" width="10.57421875" style="3" customWidth="1"/>
    <col min="9" max="16384" width="10.28125" style="3" customWidth="1"/>
  </cols>
  <sheetData>
    <row r="1" spans="1:7" ht="18.75" customHeight="1">
      <c r="A1" s="4" t="s">
        <v>245</v>
      </c>
      <c r="B1" s="5"/>
      <c r="C1" s="5"/>
      <c r="D1" s="5"/>
      <c r="E1" s="5"/>
      <c r="F1" s="5"/>
      <c r="G1" s="5"/>
    </row>
    <row r="2" spans="1:7" ht="24" customHeight="1">
      <c r="A2" s="6" t="s">
        <v>246</v>
      </c>
      <c r="B2" s="6"/>
      <c r="C2" s="6"/>
      <c r="D2" s="6"/>
      <c r="E2" s="6"/>
      <c r="F2" s="6"/>
      <c r="G2" s="6"/>
    </row>
    <row r="3" spans="1:7" s="1" customFormat="1" ht="15.75" customHeight="1">
      <c r="A3" s="7" t="s">
        <v>247</v>
      </c>
      <c r="B3" s="7"/>
      <c r="C3" s="7"/>
      <c r="D3" s="7"/>
      <c r="E3" s="7"/>
      <c r="F3" s="7"/>
      <c r="G3" s="7"/>
    </row>
    <row r="4" spans="1:7" s="1" customFormat="1" ht="16.5" customHeight="1">
      <c r="A4" s="8" t="s">
        <v>248</v>
      </c>
      <c r="B4" s="8"/>
      <c r="C4" s="8"/>
      <c r="D4" s="8"/>
      <c r="E4" s="8"/>
      <c r="F4" s="9"/>
      <c r="G4" s="9"/>
    </row>
    <row r="5" spans="1:7" s="2" customFormat="1" ht="43.5" customHeight="1">
      <c r="A5" s="10" t="s">
        <v>249</v>
      </c>
      <c r="B5" s="11" t="s">
        <v>250</v>
      </c>
      <c r="C5" s="11"/>
      <c r="D5" s="11"/>
      <c r="E5" s="11"/>
      <c r="F5" s="11"/>
      <c r="G5" s="11"/>
    </row>
    <row r="6" spans="1:7" s="2" customFormat="1" ht="21.75" customHeight="1">
      <c r="A6" s="10" t="s">
        <v>251</v>
      </c>
      <c r="B6" s="10" t="s">
        <v>252</v>
      </c>
      <c r="C6" s="10"/>
      <c r="D6" s="10"/>
      <c r="E6" s="10"/>
      <c r="F6" s="10"/>
      <c r="G6" s="10"/>
    </row>
    <row r="7" spans="1:7" s="2" customFormat="1" ht="43.5" customHeight="1">
      <c r="A7" s="10"/>
      <c r="B7" s="12" t="s">
        <v>253</v>
      </c>
      <c r="C7" s="12"/>
      <c r="D7" s="12"/>
      <c r="E7" s="12"/>
      <c r="F7" s="12"/>
      <c r="G7" s="12"/>
    </row>
    <row r="8" spans="1:7" ht="21.75" customHeight="1">
      <c r="A8" s="13" t="s">
        <v>254</v>
      </c>
      <c r="B8" s="14" t="s">
        <v>253</v>
      </c>
      <c r="C8" s="14"/>
      <c r="D8" s="14"/>
      <c r="E8" s="14"/>
      <c r="F8" s="14"/>
      <c r="G8" s="14"/>
    </row>
    <row r="9" spans="1:7" ht="21.75" customHeight="1">
      <c r="A9" s="15" t="s">
        <v>255</v>
      </c>
      <c r="B9" s="10" t="s">
        <v>256</v>
      </c>
      <c r="C9" s="10" t="s">
        <v>257</v>
      </c>
      <c r="D9" s="10" t="s">
        <v>258</v>
      </c>
      <c r="E9" s="10"/>
      <c r="F9" s="10" t="s">
        <v>259</v>
      </c>
      <c r="G9" s="10"/>
    </row>
    <row r="10" spans="1:7" ht="21.75" customHeight="1">
      <c r="A10" s="16"/>
      <c r="B10" s="15" t="s">
        <v>260</v>
      </c>
      <c r="C10" s="17" t="s">
        <v>261</v>
      </c>
      <c r="D10" s="18" t="s">
        <v>262</v>
      </c>
      <c r="E10" s="19"/>
      <c r="F10" s="18" t="s">
        <v>263</v>
      </c>
      <c r="G10" s="19"/>
    </row>
    <row r="11" spans="1:7" ht="21.75" customHeight="1">
      <c r="A11" s="16"/>
      <c r="B11" s="16"/>
      <c r="C11" s="17" t="s">
        <v>264</v>
      </c>
      <c r="D11" s="18" t="s">
        <v>265</v>
      </c>
      <c r="E11" s="19"/>
      <c r="F11" s="18" t="s">
        <v>266</v>
      </c>
      <c r="G11" s="19"/>
    </row>
    <row r="12" spans="1:7" ht="21.75" customHeight="1">
      <c r="A12" s="16"/>
      <c r="B12" s="20"/>
      <c r="C12" s="17" t="s">
        <v>267</v>
      </c>
      <c r="D12" s="18" t="s">
        <v>268</v>
      </c>
      <c r="E12" s="19"/>
      <c r="F12" s="18" t="s">
        <v>269</v>
      </c>
      <c r="G12" s="19"/>
    </row>
    <row r="13" spans="1:7" ht="21.75" customHeight="1">
      <c r="A13" s="16"/>
      <c r="B13" s="15" t="s">
        <v>270</v>
      </c>
      <c r="C13" s="17" t="s">
        <v>271</v>
      </c>
      <c r="D13" s="18" t="s">
        <v>272</v>
      </c>
      <c r="E13" s="19"/>
      <c r="F13" s="21">
        <v>1</v>
      </c>
      <c r="G13" s="19"/>
    </row>
    <row r="14" spans="1:7" ht="21.75" customHeight="1">
      <c r="A14" s="16"/>
      <c r="B14" s="20"/>
      <c r="C14" s="17" t="s">
        <v>273</v>
      </c>
      <c r="D14" s="18" t="s">
        <v>274</v>
      </c>
      <c r="E14" s="19"/>
      <c r="F14" s="21">
        <v>1</v>
      </c>
      <c r="G14" s="19"/>
    </row>
    <row r="15" spans="1:7" ht="21.75" customHeight="1">
      <c r="A15" s="16"/>
      <c r="B15" s="15" t="s">
        <v>275</v>
      </c>
      <c r="C15" s="17" t="s">
        <v>276</v>
      </c>
      <c r="D15" s="18" t="s">
        <v>277</v>
      </c>
      <c r="E15" s="19"/>
      <c r="F15" s="18" t="s">
        <v>278</v>
      </c>
      <c r="G15" s="19"/>
    </row>
    <row r="16" spans="1:7" ht="21.75" customHeight="1">
      <c r="A16" s="16"/>
      <c r="B16" s="16"/>
      <c r="C16" s="17" t="s">
        <v>279</v>
      </c>
      <c r="D16" s="18" t="s">
        <v>280</v>
      </c>
      <c r="E16" s="19"/>
      <c r="F16" s="21">
        <v>1</v>
      </c>
      <c r="G16" s="19"/>
    </row>
    <row r="17" spans="1:7" ht="21.75" customHeight="1">
      <c r="A17" s="20"/>
      <c r="B17" s="20"/>
      <c r="C17" s="22" t="s">
        <v>281</v>
      </c>
      <c r="D17" s="18" t="s">
        <v>282</v>
      </c>
      <c r="E17" s="19"/>
      <c r="F17" s="18" t="s">
        <v>269</v>
      </c>
      <c r="G17" s="19"/>
    </row>
  </sheetData>
  <sheetProtection/>
  <mergeCells count="31">
    <mergeCell ref="A1:G1"/>
    <mergeCell ref="A2:G2"/>
    <mergeCell ref="A3:G3"/>
    <mergeCell ref="A4:E4"/>
    <mergeCell ref="B5:G5"/>
    <mergeCell ref="B6:G6"/>
    <mergeCell ref="B7:G7"/>
    <mergeCell ref="B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A6:A7"/>
    <mergeCell ref="A9:A17"/>
    <mergeCell ref="B10:B12"/>
    <mergeCell ref="B13:B14"/>
    <mergeCell ref="B15:B17"/>
  </mergeCells>
  <printOptions horizontalCentered="1"/>
  <pageMargins left="0.5905511811023623" right="0.3937007874015748" top="0.4330708661417323" bottom="0.4724409448818898" header="0.15748031496062992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workbookViewId="0" topLeftCell="A23">
      <selection activeCell="A50" sqref="A50"/>
    </sheetView>
  </sheetViews>
  <sheetFormatPr defaultColWidth="9.140625" defaultRowHeight="12.75" customHeight="1"/>
  <cols>
    <col min="1" max="1" width="42.00390625" style="23" customWidth="1"/>
    <col min="2" max="2" width="18.8515625" style="23" customWidth="1"/>
    <col min="3" max="3" width="43.140625" style="23" customWidth="1"/>
    <col min="4" max="4" width="19.7109375" style="23" customWidth="1"/>
    <col min="5" max="5" width="9.140625" style="23" customWidth="1"/>
  </cols>
  <sheetData>
    <row r="1" s="23" customFormat="1" ht="21" customHeight="1">
      <c r="A1" s="56" t="s">
        <v>4</v>
      </c>
    </row>
    <row r="2" spans="1:4" s="23" customFormat="1" ht="36.75" customHeight="1">
      <c r="A2" s="26" t="s">
        <v>5</v>
      </c>
      <c r="B2" s="57"/>
      <c r="C2" s="57"/>
      <c r="D2" s="57"/>
    </row>
    <row r="3" spans="1:4" s="23" customFormat="1" ht="21" customHeight="1">
      <c r="A3" s="56" t="s">
        <v>26</v>
      </c>
      <c r="D3" s="56" t="s">
        <v>27</v>
      </c>
    </row>
    <row r="4" spans="1:4" s="23" customFormat="1" ht="27.75" customHeight="1">
      <c r="A4" s="33" t="s">
        <v>28</v>
      </c>
      <c r="B4" s="62"/>
      <c r="C4" s="33" t="s">
        <v>29</v>
      </c>
      <c r="D4" s="62"/>
    </row>
    <row r="5" spans="1:4" s="23" customFormat="1" ht="27.75" customHeight="1">
      <c r="A5" s="83" t="s">
        <v>30</v>
      </c>
      <c r="B5" s="83" t="s">
        <v>31</v>
      </c>
      <c r="C5" s="33" t="s">
        <v>30</v>
      </c>
      <c r="D5" s="33" t="s">
        <v>31</v>
      </c>
    </row>
    <row r="6" spans="1:4" s="23" customFormat="1" ht="27.75" customHeight="1">
      <c r="A6" s="60" t="s">
        <v>32</v>
      </c>
      <c r="B6" s="88">
        <v>73.905</v>
      </c>
      <c r="C6" s="60" t="s">
        <v>33</v>
      </c>
      <c r="D6" s="37"/>
    </row>
    <row r="7" spans="1:4" s="23" customFormat="1" ht="27.75" customHeight="1">
      <c r="A7" s="60" t="s">
        <v>34</v>
      </c>
      <c r="B7" s="88"/>
      <c r="C7" s="60" t="s">
        <v>35</v>
      </c>
      <c r="D7" s="37"/>
    </row>
    <row r="8" spans="1:4" s="23" customFormat="1" ht="27.75" customHeight="1">
      <c r="A8" s="60" t="s">
        <v>36</v>
      </c>
      <c r="B8" s="88"/>
      <c r="C8" s="60" t="s">
        <v>37</v>
      </c>
      <c r="D8" s="37"/>
    </row>
    <row r="9" spans="1:4" s="23" customFormat="1" ht="27.75" customHeight="1">
      <c r="A9" s="60" t="s">
        <v>38</v>
      </c>
      <c r="B9" s="88"/>
      <c r="C9" s="60" t="s">
        <v>39</v>
      </c>
      <c r="D9" s="37"/>
    </row>
    <row r="10" spans="1:4" s="23" customFormat="1" ht="27.75" customHeight="1">
      <c r="A10" s="60" t="s">
        <v>40</v>
      </c>
      <c r="B10" s="88"/>
      <c r="C10" s="60" t="s">
        <v>41</v>
      </c>
      <c r="D10" s="37"/>
    </row>
    <row r="11" spans="1:4" s="23" customFormat="1" ht="27.75" customHeight="1">
      <c r="A11" s="60" t="s">
        <v>42</v>
      </c>
      <c r="B11" s="88"/>
      <c r="C11" s="60" t="s">
        <v>43</v>
      </c>
      <c r="D11" s="37">
        <v>7.979377</v>
      </c>
    </row>
    <row r="12" spans="1:4" s="23" customFormat="1" ht="27.75" customHeight="1">
      <c r="A12" s="60" t="s">
        <v>44</v>
      </c>
      <c r="B12" s="88"/>
      <c r="C12" s="60" t="s">
        <v>45</v>
      </c>
      <c r="D12" s="37">
        <v>2.6894</v>
      </c>
    </row>
    <row r="13" spans="1:4" s="23" customFormat="1" ht="27.75" customHeight="1">
      <c r="A13" s="60" t="s">
        <v>46</v>
      </c>
      <c r="B13" s="88"/>
      <c r="C13" s="60" t="s">
        <v>47</v>
      </c>
      <c r="D13" s="37"/>
    </row>
    <row r="14" spans="1:4" s="23" customFormat="1" ht="27.75" customHeight="1">
      <c r="A14" s="60" t="s">
        <v>48</v>
      </c>
      <c r="B14" s="88"/>
      <c r="C14" s="60" t="s">
        <v>49</v>
      </c>
      <c r="D14" s="37">
        <v>57.764858</v>
      </c>
    </row>
    <row r="15" spans="1:4" s="23" customFormat="1" ht="27.75" customHeight="1">
      <c r="A15" s="58"/>
      <c r="B15" s="58"/>
      <c r="C15" s="60" t="s">
        <v>50</v>
      </c>
      <c r="D15" s="37"/>
    </row>
    <row r="16" spans="1:4" s="23" customFormat="1" ht="27.75" customHeight="1">
      <c r="A16" s="58"/>
      <c r="B16" s="58"/>
      <c r="C16" s="60" t="s">
        <v>51</v>
      </c>
      <c r="D16" s="37"/>
    </row>
    <row r="17" spans="1:4" s="23" customFormat="1" ht="27.75" customHeight="1">
      <c r="A17" s="58"/>
      <c r="B17" s="58"/>
      <c r="C17" s="60" t="s">
        <v>52</v>
      </c>
      <c r="D17" s="37"/>
    </row>
    <row r="18" spans="1:4" s="23" customFormat="1" ht="27.75" customHeight="1">
      <c r="A18" s="58"/>
      <c r="B18" s="58"/>
      <c r="C18" s="60" t="s">
        <v>53</v>
      </c>
      <c r="D18" s="37"/>
    </row>
    <row r="19" spans="1:4" s="23" customFormat="1" ht="27.75" customHeight="1">
      <c r="A19" s="58"/>
      <c r="B19" s="58"/>
      <c r="C19" s="60" t="s">
        <v>54</v>
      </c>
      <c r="D19" s="37"/>
    </row>
    <row r="20" spans="1:4" s="23" customFormat="1" ht="27.75" customHeight="1">
      <c r="A20" s="58"/>
      <c r="B20" s="58"/>
      <c r="C20" s="60" t="s">
        <v>55</v>
      </c>
      <c r="D20" s="37"/>
    </row>
    <row r="21" spans="1:4" s="23" customFormat="1" ht="27.75" customHeight="1">
      <c r="A21" s="58"/>
      <c r="B21" s="58"/>
      <c r="C21" s="60" t="s">
        <v>56</v>
      </c>
      <c r="D21" s="37"/>
    </row>
    <row r="22" spans="1:4" s="23" customFormat="1" ht="27.75" customHeight="1">
      <c r="A22" s="58"/>
      <c r="B22" s="58"/>
      <c r="C22" s="60" t="s">
        <v>57</v>
      </c>
      <c r="D22" s="37">
        <v>5.471424</v>
      </c>
    </row>
    <row r="23" spans="1:4" s="23" customFormat="1" ht="27.75" customHeight="1">
      <c r="A23" s="58"/>
      <c r="B23" s="58"/>
      <c r="C23" s="60" t="s">
        <v>58</v>
      </c>
      <c r="D23" s="37"/>
    </row>
    <row r="24" spans="1:4" s="23" customFormat="1" ht="27.75" customHeight="1">
      <c r="A24" s="58"/>
      <c r="B24" s="58"/>
      <c r="C24" s="60" t="s">
        <v>59</v>
      </c>
      <c r="D24" s="37"/>
    </row>
    <row r="25" spans="1:4" s="23" customFormat="1" ht="27.75" customHeight="1">
      <c r="A25" s="58"/>
      <c r="B25" s="58"/>
      <c r="C25" s="60" t="s">
        <v>60</v>
      </c>
      <c r="D25" s="37"/>
    </row>
    <row r="26" spans="1:4" s="23" customFormat="1" ht="27.75" customHeight="1">
      <c r="A26" s="58"/>
      <c r="B26" s="58"/>
      <c r="C26" s="60" t="s">
        <v>61</v>
      </c>
      <c r="D26" s="37"/>
    </row>
    <row r="27" spans="1:4" s="23" customFormat="1" ht="27.75" customHeight="1">
      <c r="A27" s="58"/>
      <c r="B27" s="58"/>
      <c r="C27" s="60" t="s">
        <v>62</v>
      </c>
      <c r="D27" s="37"/>
    </row>
    <row r="28" spans="1:4" s="23" customFormat="1" ht="27.75" customHeight="1">
      <c r="A28" s="58"/>
      <c r="B28" s="58"/>
      <c r="C28" s="60" t="s">
        <v>63</v>
      </c>
      <c r="D28" s="37"/>
    </row>
    <row r="29" spans="1:4" s="23" customFormat="1" ht="27.75" customHeight="1">
      <c r="A29" s="58"/>
      <c r="B29" s="58"/>
      <c r="C29" s="60" t="s">
        <v>64</v>
      </c>
      <c r="D29" s="37"/>
    </row>
    <row r="30" spans="1:4" s="23" customFormat="1" ht="27.75" customHeight="1">
      <c r="A30" s="58"/>
      <c r="B30" s="58"/>
      <c r="C30" s="58"/>
      <c r="D30" s="61"/>
    </row>
    <row r="31" spans="1:4" s="23" customFormat="1" ht="27.75" customHeight="1">
      <c r="A31" s="58" t="s">
        <v>65</v>
      </c>
      <c r="B31" s="35">
        <f>SUM(B6:B30)</f>
        <v>73.905</v>
      </c>
      <c r="C31" s="58" t="s">
        <v>66</v>
      </c>
      <c r="D31" s="37">
        <f>SUM(D6:D30)</f>
        <v>73.905059</v>
      </c>
    </row>
    <row r="32" spans="1:4" s="23" customFormat="1" ht="27.75" customHeight="1">
      <c r="A32" s="58" t="s">
        <v>67</v>
      </c>
      <c r="B32" s="35"/>
      <c r="C32" s="58" t="s">
        <v>68</v>
      </c>
      <c r="D32" s="37"/>
    </row>
    <row r="33" spans="1:4" s="23" customFormat="1" ht="27.75" customHeight="1">
      <c r="A33" s="58" t="s">
        <v>69</v>
      </c>
      <c r="B33" s="35">
        <f>B31+B32</f>
        <v>73.905</v>
      </c>
      <c r="C33" s="58" t="s">
        <v>70</v>
      </c>
      <c r="D33" s="37">
        <f>D31+D32</f>
        <v>73.905059</v>
      </c>
    </row>
    <row r="34" s="23" customFormat="1" ht="21" customHeight="1"/>
    <row r="35" s="23" customFormat="1" ht="21" customHeight="1">
      <c r="A35" s="56" t="s">
        <v>71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6298611111111111" right="0.5506944444444445" top="0.66875" bottom="0.66875" header="0.5" footer="0.5"/>
  <pageSetup horizontalDpi="300" verticalDpi="3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"/>
  <sheetViews>
    <sheetView showGridLines="0" view="pageBreakPreview" zoomScaleSheetLayoutView="100" workbookViewId="0" topLeftCell="A1">
      <selection activeCell="J23" sqref="J23"/>
    </sheetView>
  </sheetViews>
  <sheetFormatPr defaultColWidth="9.140625" defaultRowHeight="12.75" customHeight="1"/>
  <cols>
    <col min="1" max="1" width="12.28125" style="23" customWidth="1"/>
    <col min="2" max="2" width="11.421875" style="23" customWidth="1"/>
    <col min="3" max="3" width="7.7109375" style="23" customWidth="1"/>
    <col min="4" max="4" width="8.57421875" style="23" customWidth="1"/>
    <col min="5" max="8" width="10.421875" style="23" customWidth="1"/>
    <col min="9" max="9" width="7.28125" style="23" customWidth="1"/>
    <col min="10" max="12" width="10.421875" style="23" customWidth="1"/>
    <col min="13" max="13" width="8.8515625" style="23" customWidth="1"/>
    <col min="14" max="14" width="8.57421875" style="23" customWidth="1"/>
    <col min="15" max="18" width="10.421875" style="23" customWidth="1"/>
    <col min="19" max="19" width="10.7109375" style="23" customWidth="1"/>
    <col min="20" max="20" width="9.140625" style="23" customWidth="1"/>
  </cols>
  <sheetData>
    <row r="1" spans="1:19" s="23" customFormat="1" ht="21" customHeight="1">
      <c r="A1" s="24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s="23" customFormat="1" ht="38.25" customHeight="1">
      <c r="A2" s="26" t="s">
        <v>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s="23" customFormat="1" ht="21" customHeight="1">
      <c r="A3" s="24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R3" s="32"/>
      <c r="S3" s="32" t="s">
        <v>27</v>
      </c>
    </row>
    <row r="4" spans="1:19" s="23" customFormat="1" ht="21" customHeight="1">
      <c r="A4" s="82" t="s">
        <v>72</v>
      </c>
      <c r="B4" s="82" t="s">
        <v>73</v>
      </c>
      <c r="C4" s="82" t="s">
        <v>74</v>
      </c>
      <c r="D4" s="83" t="s">
        <v>75</v>
      </c>
      <c r="E4" s="84"/>
      <c r="F4" s="84"/>
      <c r="G4" s="84"/>
      <c r="H4" s="84"/>
      <c r="I4" s="84"/>
      <c r="J4" s="84"/>
      <c r="K4" s="84"/>
      <c r="L4" s="84"/>
      <c r="M4" s="84"/>
      <c r="N4" s="33" t="s">
        <v>67</v>
      </c>
      <c r="O4" s="87"/>
      <c r="P4" s="87"/>
      <c r="Q4" s="87"/>
      <c r="R4" s="87"/>
      <c r="S4" s="87"/>
    </row>
    <row r="5" spans="1:19" s="23" customFormat="1" ht="43.5" customHeight="1">
      <c r="A5" s="82"/>
      <c r="B5" s="82"/>
      <c r="C5" s="82"/>
      <c r="D5" s="83" t="s">
        <v>76</v>
      </c>
      <c r="E5" s="82" t="s">
        <v>77</v>
      </c>
      <c r="F5" s="82" t="s">
        <v>78</v>
      </c>
      <c r="G5" s="82" t="s">
        <v>79</v>
      </c>
      <c r="H5" s="82" t="s">
        <v>80</v>
      </c>
      <c r="I5" s="82" t="s">
        <v>81</v>
      </c>
      <c r="J5" s="82" t="s">
        <v>82</v>
      </c>
      <c r="K5" s="82" t="s">
        <v>83</v>
      </c>
      <c r="L5" s="82" t="s">
        <v>84</v>
      </c>
      <c r="M5" s="82" t="s">
        <v>85</v>
      </c>
      <c r="N5" s="36" t="s">
        <v>76</v>
      </c>
      <c r="O5" s="36" t="s">
        <v>77</v>
      </c>
      <c r="P5" s="36" t="s">
        <v>78</v>
      </c>
      <c r="Q5" s="36" t="s">
        <v>79</v>
      </c>
      <c r="R5" s="36" t="s">
        <v>80</v>
      </c>
      <c r="S5" s="36" t="s">
        <v>86</v>
      </c>
    </row>
    <row r="6" spans="1:19" s="23" customFormat="1" ht="39" customHeight="1">
      <c r="A6" s="85">
        <v>221</v>
      </c>
      <c r="B6" s="86" t="s">
        <v>87</v>
      </c>
      <c r="C6" s="63">
        <v>73.905</v>
      </c>
      <c r="D6" s="63">
        <v>73.905</v>
      </c>
      <c r="E6" s="63">
        <v>73.905</v>
      </c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s="23" customFormat="1" ht="21" customHeight="1">
      <c r="A7" s="85"/>
      <c r="B7" s="85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</row>
  </sheetData>
  <sheetProtection formatCells="0" formatColumns="0" formatRows="0" insertColumns="0" insertRows="0" insertHyperlinks="0" deleteColumns="0" deleteRows="0" sort="0" autoFilter="0" pivotTables="0"/>
  <mergeCells count="6">
    <mergeCell ref="A2:S2"/>
    <mergeCell ref="D4:M4"/>
    <mergeCell ref="N4:S4"/>
    <mergeCell ref="A4:A5"/>
    <mergeCell ref="B4:B5"/>
    <mergeCell ref="C4:C5"/>
  </mergeCells>
  <printOptions horizontalCentered="1"/>
  <pageMargins left="0.4330708661417323" right="0.31496062992125984" top="0.9842519685039371" bottom="0.9842519685039371" header="0.5118110236220472" footer="0.5118110236220472"/>
  <pageSetup horizontalDpi="300" verticalDpi="300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view="pageBreakPreview" zoomScaleSheetLayoutView="100" workbookViewId="0" topLeftCell="A5">
      <selection activeCell="F5" sqref="F5"/>
    </sheetView>
  </sheetViews>
  <sheetFormatPr defaultColWidth="9.140625" defaultRowHeight="12.75" customHeight="1"/>
  <cols>
    <col min="1" max="1" width="16.28125" style="23" customWidth="1"/>
    <col min="2" max="2" width="23.140625" style="23" customWidth="1"/>
    <col min="3" max="3" width="16.00390625" style="23" customWidth="1"/>
    <col min="4" max="4" width="14.8515625" style="23" customWidth="1"/>
    <col min="5" max="5" width="11.8515625" style="23" customWidth="1"/>
    <col min="6" max="7" width="16.140625" style="23" customWidth="1"/>
    <col min="8" max="8" width="14.00390625" style="23" customWidth="1"/>
    <col min="9" max="9" width="13.28125" style="23" customWidth="1"/>
    <col min="10" max="10" width="18.421875" style="23" customWidth="1"/>
    <col min="11" max="11" width="9.140625" style="23" customWidth="1"/>
  </cols>
  <sheetData>
    <row r="1" s="23" customFormat="1" ht="21" customHeight="1">
      <c r="A1" s="24" t="s">
        <v>8</v>
      </c>
    </row>
    <row r="2" spans="1:10" s="23" customFormat="1" ht="33.75" customHeight="1">
      <c r="A2" s="26" t="s">
        <v>9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23" customFormat="1" ht="21" customHeight="1">
      <c r="A3" s="24" t="s">
        <v>26</v>
      </c>
      <c r="J3" s="25" t="s">
        <v>27</v>
      </c>
    </row>
    <row r="4" spans="1:10" s="65" customFormat="1" ht="36" customHeight="1">
      <c r="A4" s="66" t="s">
        <v>88</v>
      </c>
      <c r="B4" s="66" t="s">
        <v>89</v>
      </c>
      <c r="C4" s="66" t="s">
        <v>90</v>
      </c>
      <c r="D4" s="66" t="s">
        <v>91</v>
      </c>
      <c r="E4" s="66" t="s">
        <v>74</v>
      </c>
      <c r="F4" s="66" t="s">
        <v>92</v>
      </c>
      <c r="G4" s="66" t="s">
        <v>93</v>
      </c>
      <c r="H4" s="66" t="s">
        <v>94</v>
      </c>
      <c r="I4" s="66" t="s">
        <v>95</v>
      </c>
      <c r="J4" s="66" t="s">
        <v>96</v>
      </c>
    </row>
    <row r="5" spans="1:10" s="23" customFormat="1" ht="22.5" customHeight="1">
      <c r="A5" s="39"/>
      <c r="B5" s="39" t="s">
        <v>74</v>
      </c>
      <c r="C5" s="39"/>
      <c r="D5" s="39"/>
      <c r="E5" s="67">
        <f>F5</f>
        <v>73.905093</v>
      </c>
      <c r="F5" s="67">
        <f>F6+F13+F17+F21</f>
        <v>73.905093</v>
      </c>
      <c r="G5" s="67"/>
      <c r="H5" s="27"/>
      <c r="I5" s="27"/>
      <c r="J5" s="27"/>
    </row>
    <row r="6" spans="1:10" ht="22.5" customHeight="1">
      <c r="A6" s="68" t="s">
        <v>97</v>
      </c>
      <c r="B6" s="69" t="s">
        <v>98</v>
      </c>
      <c r="C6" s="70">
        <v>221</v>
      </c>
      <c r="D6" s="71" t="s">
        <v>87</v>
      </c>
      <c r="E6" s="72">
        <f>F6</f>
        <v>7.9793769999999995</v>
      </c>
      <c r="F6" s="72">
        <f>F7+F10</f>
        <v>7.9793769999999995</v>
      </c>
      <c r="G6" s="29"/>
      <c r="H6" s="29"/>
      <c r="I6" s="29"/>
      <c r="J6" s="29"/>
    </row>
    <row r="7" spans="1:10" ht="22.5" customHeight="1">
      <c r="A7" s="68" t="s">
        <v>99</v>
      </c>
      <c r="B7" s="73" t="s">
        <v>100</v>
      </c>
      <c r="C7" s="74">
        <v>221</v>
      </c>
      <c r="D7" s="71" t="s">
        <v>87</v>
      </c>
      <c r="E7" s="72">
        <f aca="true" t="shared" si="0" ref="E7:E24">F7</f>
        <v>7.631332</v>
      </c>
      <c r="F7" s="72">
        <v>7.631332</v>
      </c>
      <c r="G7" s="29"/>
      <c r="H7" s="29"/>
      <c r="I7" s="29"/>
      <c r="J7" s="29"/>
    </row>
    <row r="8" spans="1:10" ht="22.5" customHeight="1">
      <c r="A8" s="68" t="s">
        <v>101</v>
      </c>
      <c r="B8" s="73" t="s">
        <v>102</v>
      </c>
      <c r="C8" s="75">
        <v>221</v>
      </c>
      <c r="D8" s="71" t="s">
        <v>87</v>
      </c>
      <c r="E8" s="72">
        <f t="shared" si="0"/>
        <v>7.631332</v>
      </c>
      <c r="F8" s="72">
        <v>7.631332</v>
      </c>
      <c r="G8" s="29"/>
      <c r="H8" s="29"/>
      <c r="I8" s="29"/>
      <c r="J8" s="29"/>
    </row>
    <row r="9" spans="1:10" ht="22.5" customHeight="1">
      <c r="A9" s="68">
        <v>2080505</v>
      </c>
      <c r="B9" s="73" t="s">
        <v>102</v>
      </c>
      <c r="C9" s="76">
        <v>221001</v>
      </c>
      <c r="D9" s="71" t="s">
        <v>103</v>
      </c>
      <c r="E9" s="72">
        <f t="shared" si="0"/>
        <v>7.631332</v>
      </c>
      <c r="F9" s="72">
        <v>7.631332</v>
      </c>
      <c r="G9" s="29"/>
      <c r="H9" s="29"/>
      <c r="I9" s="29"/>
      <c r="J9" s="29"/>
    </row>
    <row r="10" spans="1:10" ht="22.5" customHeight="1">
      <c r="A10" s="68" t="s">
        <v>104</v>
      </c>
      <c r="B10" s="69" t="s">
        <v>105</v>
      </c>
      <c r="C10" s="74">
        <v>221</v>
      </c>
      <c r="D10" s="71" t="s">
        <v>87</v>
      </c>
      <c r="E10" s="72">
        <f t="shared" si="0"/>
        <v>0.348045</v>
      </c>
      <c r="F10" s="72">
        <v>0.348045</v>
      </c>
      <c r="G10" s="29"/>
      <c r="H10" s="29"/>
      <c r="I10" s="29"/>
      <c r="J10" s="29"/>
    </row>
    <row r="11" spans="1:10" ht="22.5" customHeight="1">
      <c r="A11" s="68" t="s">
        <v>106</v>
      </c>
      <c r="B11" s="73" t="s">
        <v>107</v>
      </c>
      <c r="C11" s="75">
        <v>221</v>
      </c>
      <c r="D11" s="71" t="s">
        <v>87</v>
      </c>
      <c r="E11" s="72">
        <f t="shared" si="0"/>
        <v>0.348045</v>
      </c>
      <c r="F11" s="72">
        <v>0.348045</v>
      </c>
      <c r="G11" s="29"/>
      <c r="H11" s="29"/>
      <c r="I11" s="29"/>
      <c r="J11" s="29"/>
    </row>
    <row r="12" spans="1:10" ht="22.5" customHeight="1">
      <c r="A12" s="68">
        <v>2089999</v>
      </c>
      <c r="B12" s="73" t="s">
        <v>107</v>
      </c>
      <c r="C12" s="76">
        <v>221001</v>
      </c>
      <c r="D12" s="71" t="s">
        <v>103</v>
      </c>
      <c r="E12" s="72">
        <f t="shared" si="0"/>
        <v>0.348045</v>
      </c>
      <c r="F12" s="72">
        <v>0.348045</v>
      </c>
      <c r="G12" s="29"/>
      <c r="H12" s="29"/>
      <c r="I12" s="29"/>
      <c r="J12" s="29"/>
    </row>
    <row r="13" spans="1:10" ht="22.5" customHeight="1">
      <c r="A13" s="68" t="s">
        <v>108</v>
      </c>
      <c r="B13" s="69" t="s">
        <v>109</v>
      </c>
      <c r="C13" s="70">
        <v>221</v>
      </c>
      <c r="D13" s="71" t="s">
        <v>87</v>
      </c>
      <c r="E13" s="72">
        <f t="shared" si="0"/>
        <v>2.689434</v>
      </c>
      <c r="F13" s="72">
        <v>2.689434</v>
      </c>
      <c r="G13" s="29"/>
      <c r="H13" s="29"/>
      <c r="I13" s="29"/>
      <c r="J13" s="29"/>
    </row>
    <row r="14" spans="1:10" ht="22.5" customHeight="1">
      <c r="A14" s="68" t="s">
        <v>110</v>
      </c>
      <c r="B14" s="69" t="s">
        <v>111</v>
      </c>
      <c r="C14" s="74">
        <v>221</v>
      </c>
      <c r="D14" s="71" t="s">
        <v>87</v>
      </c>
      <c r="E14" s="72">
        <f t="shared" si="0"/>
        <v>2.689434</v>
      </c>
      <c r="F14" s="72">
        <v>2.689434</v>
      </c>
      <c r="G14" s="29"/>
      <c r="H14" s="29"/>
      <c r="I14" s="29"/>
      <c r="J14" s="29"/>
    </row>
    <row r="15" spans="1:10" ht="22.5" customHeight="1">
      <c r="A15" s="68" t="s">
        <v>112</v>
      </c>
      <c r="B15" s="69" t="s">
        <v>113</v>
      </c>
      <c r="C15" s="75">
        <v>221</v>
      </c>
      <c r="D15" s="71" t="s">
        <v>87</v>
      </c>
      <c r="E15" s="72">
        <f t="shared" si="0"/>
        <v>2.689434</v>
      </c>
      <c r="F15" s="72">
        <v>2.689434</v>
      </c>
      <c r="G15" s="29"/>
      <c r="H15" s="29"/>
      <c r="I15" s="29"/>
      <c r="J15" s="29"/>
    </row>
    <row r="16" spans="1:10" ht="22.5" customHeight="1">
      <c r="A16" s="68">
        <v>2101102</v>
      </c>
      <c r="B16" s="69" t="s">
        <v>113</v>
      </c>
      <c r="C16" s="76">
        <v>221001</v>
      </c>
      <c r="D16" s="71" t="s">
        <v>103</v>
      </c>
      <c r="E16" s="72">
        <f t="shared" si="0"/>
        <v>2.689434</v>
      </c>
      <c r="F16" s="72">
        <v>2.689434</v>
      </c>
      <c r="G16" s="29"/>
      <c r="H16" s="29"/>
      <c r="I16" s="29"/>
      <c r="J16" s="29"/>
    </row>
    <row r="17" spans="1:10" ht="22.5" customHeight="1">
      <c r="A17" s="68" t="s">
        <v>114</v>
      </c>
      <c r="B17" s="69" t="s">
        <v>115</v>
      </c>
      <c r="C17" s="70">
        <v>221</v>
      </c>
      <c r="D17" s="71" t="s">
        <v>87</v>
      </c>
      <c r="E17" s="72">
        <f t="shared" si="0"/>
        <v>57.764858</v>
      </c>
      <c r="F17" s="72">
        <v>57.764858</v>
      </c>
      <c r="G17" s="29"/>
      <c r="H17" s="29"/>
      <c r="I17" s="29"/>
      <c r="J17" s="29"/>
    </row>
    <row r="18" spans="1:10" ht="22.5" customHeight="1">
      <c r="A18" s="68" t="s">
        <v>116</v>
      </c>
      <c r="B18" s="69" t="s">
        <v>117</v>
      </c>
      <c r="C18" s="74">
        <v>221</v>
      </c>
      <c r="D18" s="71" t="s">
        <v>87</v>
      </c>
      <c r="E18" s="72">
        <f t="shared" si="0"/>
        <v>57.764858</v>
      </c>
      <c r="F18" s="72">
        <v>57.764858</v>
      </c>
      <c r="G18" s="29"/>
      <c r="H18" s="29"/>
      <c r="I18" s="29"/>
      <c r="J18" s="29"/>
    </row>
    <row r="19" spans="1:10" ht="22.5" customHeight="1">
      <c r="A19" s="68" t="s">
        <v>118</v>
      </c>
      <c r="B19" s="69" t="s">
        <v>119</v>
      </c>
      <c r="C19" s="75">
        <v>221</v>
      </c>
      <c r="D19" s="71" t="s">
        <v>87</v>
      </c>
      <c r="E19" s="72">
        <f t="shared" si="0"/>
        <v>57.764858</v>
      </c>
      <c r="F19" s="72">
        <v>57.764858</v>
      </c>
      <c r="G19" s="29"/>
      <c r="H19" s="29"/>
      <c r="I19" s="29"/>
      <c r="J19" s="29"/>
    </row>
    <row r="20" spans="1:10" ht="22.5" customHeight="1">
      <c r="A20" s="77">
        <v>2120106</v>
      </c>
      <c r="B20" s="78" t="s">
        <v>119</v>
      </c>
      <c r="C20" s="76">
        <v>221001</v>
      </c>
      <c r="D20" s="79" t="s">
        <v>103</v>
      </c>
      <c r="E20" s="72">
        <f t="shared" si="0"/>
        <v>57.764858</v>
      </c>
      <c r="F20" s="80">
        <v>57.764858</v>
      </c>
      <c r="G20" s="29"/>
      <c r="H20" s="29"/>
      <c r="I20" s="29"/>
      <c r="J20" s="29"/>
    </row>
    <row r="21" spans="1:10" ht="22.5" customHeight="1">
      <c r="A21" s="81" t="s">
        <v>120</v>
      </c>
      <c r="B21" s="69" t="s">
        <v>121</v>
      </c>
      <c r="C21" s="70">
        <v>221</v>
      </c>
      <c r="D21" s="71" t="s">
        <v>87</v>
      </c>
      <c r="E21" s="72">
        <f t="shared" si="0"/>
        <v>5.471424</v>
      </c>
      <c r="F21" s="72">
        <v>5.471424</v>
      </c>
      <c r="G21" s="29"/>
      <c r="H21" s="29"/>
      <c r="I21" s="29"/>
      <c r="J21" s="29"/>
    </row>
    <row r="22" spans="1:10" ht="22.5" customHeight="1">
      <c r="A22" s="81" t="s">
        <v>122</v>
      </c>
      <c r="B22" s="69" t="s">
        <v>123</v>
      </c>
      <c r="C22" s="74">
        <v>221</v>
      </c>
      <c r="D22" s="71" t="s">
        <v>87</v>
      </c>
      <c r="E22" s="72">
        <f t="shared" si="0"/>
        <v>5.471424</v>
      </c>
      <c r="F22" s="72">
        <v>5.471424</v>
      </c>
      <c r="G22" s="29"/>
      <c r="H22" s="29"/>
      <c r="I22" s="29"/>
      <c r="J22" s="29"/>
    </row>
    <row r="23" spans="1:10" ht="22.5" customHeight="1">
      <c r="A23" s="81" t="s">
        <v>124</v>
      </c>
      <c r="B23" s="69" t="s">
        <v>125</v>
      </c>
      <c r="C23" s="75">
        <v>221</v>
      </c>
      <c r="D23" s="71" t="s">
        <v>87</v>
      </c>
      <c r="E23" s="72">
        <f t="shared" si="0"/>
        <v>5.471424</v>
      </c>
      <c r="F23" s="72">
        <v>5.471424</v>
      </c>
      <c r="G23" s="29"/>
      <c r="H23" s="29"/>
      <c r="I23" s="29"/>
      <c r="J23" s="29"/>
    </row>
    <row r="24" spans="1:10" ht="22.5" customHeight="1">
      <c r="A24" s="81">
        <v>2210201</v>
      </c>
      <c r="B24" s="69" t="s">
        <v>125</v>
      </c>
      <c r="C24" s="76">
        <v>221001</v>
      </c>
      <c r="D24" s="73" t="s">
        <v>103</v>
      </c>
      <c r="E24" s="72">
        <f t="shared" si="0"/>
        <v>5.471424</v>
      </c>
      <c r="F24" s="72">
        <v>5.471424</v>
      </c>
      <c r="G24" s="29"/>
      <c r="H24" s="29"/>
      <c r="I24" s="29"/>
      <c r="J24" s="29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 horizontalCentered="1"/>
  <pageMargins left="0.7480314960629921" right="0.4724409448818898" top="0.6692913385826772" bottom="0.9842519685039371" header="0.5118110236220472" footer="0.5118110236220472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view="pageBreakPreview" zoomScaleSheetLayoutView="100" workbookViewId="0" topLeftCell="A22">
      <selection activeCell="D12" sqref="D12"/>
    </sheetView>
  </sheetViews>
  <sheetFormatPr defaultColWidth="9.140625" defaultRowHeight="12.75" customHeight="1"/>
  <cols>
    <col min="1" max="1" width="42.421875" style="23" customWidth="1"/>
    <col min="2" max="2" width="21.00390625" style="23" customWidth="1"/>
    <col min="3" max="3" width="37.8515625" style="23" customWidth="1"/>
    <col min="4" max="4" width="23.00390625" style="23" customWidth="1"/>
    <col min="5" max="8" width="9.140625" style="23" customWidth="1"/>
  </cols>
  <sheetData>
    <row r="1" spans="1:7" s="23" customFormat="1" ht="21" customHeight="1">
      <c r="A1" s="56" t="s">
        <v>10</v>
      </c>
      <c r="B1" s="56"/>
      <c r="C1" s="56"/>
      <c r="D1" s="56"/>
      <c r="E1" s="56"/>
      <c r="F1" s="56"/>
      <c r="G1" s="56"/>
    </row>
    <row r="2" spans="1:7" s="23" customFormat="1" ht="37.5" customHeight="1">
      <c r="A2" s="26" t="s">
        <v>11</v>
      </c>
      <c r="B2" s="57"/>
      <c r="C2" s="57"/>
      <c r="D2" s="57"/>
      <c r="E2" s="56"/>
      <c r="F2" s="56"/>
      <c r="G2" s="56"/>
    </row>
    <row r="3" spans="1:7" s="23" customFormat="1" ht="21" customHeight="1">
      <c r="A3" s="56" t="s">
        <v>26</v>
      </c>
      <c r="B3" s="56"/>
      <c r="C3" s="56"/>
      <c r="D3" s="32" t="s">
        <v>27</v>
      </c>
      <c r="E3" s="56"/>
      <c r="F3" s="56"/>
      <c r="G3" s="56"/>
    </row>
    <row r="4" spans="1:7" s="23" customFormat="1" ht="27.75" customHeight="1">
      <c r="A4" s="33" t="s">
        <v>28</v>
      </c>
      <c r="B4" s="33"/>
      <c r="C4" s="33" t="s">
        <v>29</v>
      </c>
      <c r="D4" s="33"/>
      <c r="E4" s="56"/>
      <c r="F4" s="56"/>
      <c r="G4" s="56"/>
    </row>
    <row r="5" spans="1:7" s="23" customFormat="1" ht="27.75" customHeight="1">
      <c r="A5" s="33" t="s">
        <v>126</v>
      </c>
      <c r="B5" s="33" t="s">
        <v>31</v>
      </c>
      <c r="C5" s="33" t="s">
        <v>126</v>
      </c>
      <c r="D5" s="33" t="s">
        <v>31</v>
      </c>
      <c r="E5" s="56"/>
      <c r="F5" s="56"/>
      <c r="G5" s="56"/>
    </row>
    <row r="6" spans="1:7" s="23" customFormat="1" ht="27.75" customHeight="1">
      <c r="A6" s="58" t="s">
        <v>127</v>
      </c>
      <c r="B6" s="59">
        <v>73.905093</v>
      </c>
      <c r="C6" s="60" t="s">
        <v>128</v>
      </c>
      <c r="D6" s="37"/>
      <c r="E6" s="56"/>
      <c r="F6" s="56"/>
      <c r="G6" s="56"/>
    </row>
    <row r="7" spans="1:7" s="23" customFormat="1" ht="27.75" customHeight="1">
      <c r="A7" s="58" t="s">
        <v>129</v>
      </c>
      <c r="B7" s="37"/>
      <c r="C7" s="60" t="s">
        <v>130</v>
      </c>
      <c r="D7" s="37"/>
      <c r="E7" s="56"/>
      <c r="F7" s="56"/>
      <c r="G7" s="56"/>
    </row>
    <row r="8" spans="1:7" s="23" customFormat="1" ht="27.75" customHeight="1">
      <c r="A8" s="58" t="s">
        <v>131</v>
      </c>
      <c r="B8" s="37"/>
      <c r="C8" s="60" t="s">
        <v>132</v>
      </c>
      <c r="D8" s="37"/>
      <c r="E8" s="56"/>
      <c r="F8" s="56"/>
      <c r="G8" s="56"/>
    </row>
    <row r="9" spans="1:7" s="23" customFormat="1" ht="27.75" customHeight="1">
      <c r="A9" s="58" t="s">
        <v>133</v>
      </c>
      <c r="B9" s="37"/>
      <c r="C9" s="60" t="s">
        <v>134</v>
      </c>
      <c r="D9" s="37"/>
      <c r="E9" s="56"/>
      <c r="F9" s="56"/>
      <c r="G9" s="56"/>
    </row>
    <row r="10" spans="1:7" s="23" customFormat="1" ht="27.75" customHeight="1">
      <c r="A10" s="58" t="s">
        <v>135</v>
      </c>
      <c r="B10" s="37"/>
      <c r="C10" s="60" t="s">
        <v>136</v>
      </c>
      <c r="D10" s="37"/>
      <c r="E10" s="56"/>
      <c r="F10" s="56"/>
      <c r="G10" s="56"/>
    </row>
    <row r="11" spans="1:7" s="23" customFormat="1" ht="27.75" customHeight="1">
      <c r="A11" s="58" t="s">
        <v>129</v>
      </c>
      <c r="B11" s="37"/>
      <c r="C11" s="60" t="s">
        <v>137</v>
      </c>
      <c r="D11" s="37"/>
      <c r="E11" s="56"/>
      <c r="F11" s="56"/>
      <c r="G11" s="56"/>
    </row>
    <row r="12" spans="1:7" s="23" customFormat="1" ht="27.75" customHeight="1">
      <c r="A12" s="58" t="s">
        <v>131</v>
      </c>
      <c r="B12" s="37"/>
      <c r="C12" s="60" t="s">
        <v>138</v>
      </c>
      <c r="D12" s="37">
        <v>7.979377</v>
      </c>
      <c r="E12" s="56"/>
      <c r="F12" s="56"/>
      <c r="G12" s="56"/>
    </row>
    <row r="13" spans="1:7" s="23" customFormat="1" ht="27.75" customHeight="1">
      <c r="A13" s="58" t="s">
        <v>133</v>
      </c>
      <c r="B13" s="37"/>
      <c r="C13" s="60" t="s">
        <v>139</v>
      </c>
      <c r="D13" s="37">
        <v>2.689434</v>
      </c>
      <c r="E13" s="56"/>
      <c r="F13" s="56"/>
      <c r="G13" s="56"/>
    </row>
    <row r="14" spans="1:7" s="23" customFormat="1" ht="27.75" customHeight="1">
      <c r="A14" s="58"/>
      <c r="B14" s="61"/>
      <c r="C14" s="60" t="s">
        <v>140</v>
      </c>
      <c r="D14" s="37"/>
      <c r="E14" s="56"/>
      <c r="F14" s="56"/>
      <c r="G14" s="56"/>
    </row>
    <row r="15" spans="1:7" s="23" customFormat="1" ht="27.75" customHeight="1">
      <c r="A15" s="58"/>
      <c r="B15" s="61"/>
      <c r="C15" s="60" t="s">
        <v>141</v>
      </c>
      <c r="D15" s="37">
        <v>57.764858</v>
      </c>
      <c r="E15" s="56"/>
      <c r="F15" s="56"/>
      <c r="G15" s="56"/>
    </row>
    <row r="16" spans="1:7" s="23" customFormat="1" ht="27.75" customHeight="1">
      <c r="A16" s="58"/>
      <c r="B16" s="61"/>
      <c r="C16" s="60" t="s">
        <v>142</v>
      </c>
      <c r="D16" s="37"/>
      <c r="E16" s="56"/>
      <c r="F16" s="56"/>
      <c r="G16" s="56"/>
    </row>
    <row r="17" spans="1:7" s="23" customFormat="1" ht="27.75" customHeight="1">
      <c r="A17" s="58"/>
      <c r="B17" s="61"/>
      <c r="C17" s="60" t="s">
        <v>143</v>
      </c>
      <c r="D17" s="37"/>
      <c r="E17" s="56"/>
      <c r="F17" s="56"/>
      <c r="G17" s="56"/>
    </row>
    <row r="18" spans="1:7" s="23" customFormat="1" ht="27.75" customHeight="1">
      <c r="A18" s="58"/>
      <c r="B18" s="61"/>
      <c r="C18" s="60" t="s">
        <v>144</v>
      </c>
      <c r="D18" s="37"/>
      <c r="E18" s="56"/>
      <c r="F18" s="56"/>
      <c r="G18" s="56"/>
    </row>
    <row r="19" spans="1:7" s="23" customFormat="1" ht="27.75" customHeight="1">
      <c r="A19" s="58"/>
      <c r="B19" s="61"/>
      <c r="C19" s="60" t="s">
        <v>145</v>
      </c>
      <c r="D19" s="37"/>
      <c r="E19" s="56"/>
      <c r="F19" s="56"/>
      <c r="G19" s="56"/>
    </row>
    <row r="20" spans="1:7" s="23" customFormat="1" ht="27.75" customHeight="1">
      <c r="A20" s="58"/>
      <c r="B20" s="61"/>
      <c r="C20" s="60" t="s">
        <v>146</v>
      </c>
      <c r="D20" s="37"/>
      <c r="E20" s="56"/>
      <c r="F20" s="56"/>
      <c r="G20" s="56"/>
    </row>
    <row r="21" spans="1:7" s="23" customFormat="1" ht="27.75" customHeight="1">
      <c r="A21" s="58"/>
      <c r="B21" s="61"/>
      <c r="C21" s="60" t="s">
        <v>147</v>
      </c>
      <c r="D21" s="37"/>
      <c r="E21" s="56"/>
      <c r="F21" s="56"/>
      <c r="G21" s="56"/>
    </row>
    <row r="22" spans="1:7" s="23" customFormat="1" ht="27.75" customHeight="1">
      <c r="A22" s="58"/>
      <c r="B22" s="61"/>
      <c r="C22" s="60" t="s">
        <v>148</v>
      </c>
      <c r="D22" s="37"/>
      <c r="E22" s="56"/>
      <c r="F22" s="56"/>
      <c r="G22" s="56"/>
    </row>
    <row r="23" spans="1:7" s="23" customFormat="1" ht="27.75" customHeight="1">
      <c r="A23" s="58"/>
      <c r="B23" s="61"/>
      <c r="C23" s="60" t="s">
        <v>149</v>
      </c>
      <c r="D23" s="37">
        <v>5.471424</v>
      </c>
      <c r="E23" s="56"/>
      <c r="F23" s="56"/>
      <c r="G23" s="56"/>
    </row>
    <row r="24" spans="1:7" s="23" customFormat="1" ht="27.75" customHeight="1">
      <c r="A24" s="58"/>
      <c r="B24" s="61"/>
      <c r="C24" s="60" t="s">
        <v>150</v>
      </c>
      <c r="D24" s="37"/>
      <c r="E24" s="56"/>
      <c r="F24" s="56"/>
      <c r="G24" s="56"/>
    </row>
    <row r="25" spans="1:7" s="23" customFormat="1" ht="27.75" customHeight="1">
      <c r="A25" s="58"/>
      <c r="B25" s="61"/>
      <c r="C25" s="60" t="s">
        <v>151</v>
      </c>
      <c r="D25" s="37"/>
      <c r="E25" s="56"/>
      <c r="F25" s="56"/>
      <c r="G25" s="56"/>
    </row>
    <row r="26" spans="1:7" s="23" customFormat="1" ht="27.75" customHeight="1">
      <c r="A26" s="58"/>
      <c r="B26" s="61"/>
      <c r="C26" s="60" t="s">
        <v>152</v>
      </c>
      <c r="D26" s="37"/>
      <c r="E26" s="56"/>
      <c r="F26" s="56"/>
      <c r="G26" s="56"/>
    </row>
    <row r="27" spans="1:7" s="23" customFormat="1" ht="27.75" customHeight="1">
      <c r="A27" s="58"/>
      <c r="B27" s="61"/>
      <c r="C27" s="60" t="s">
        <v>153</v>
      </c>
      <c r="D27" s="37"/>
      <c r="E27" s="56"/>
      <c r="F27" s="56"/>
      <c r="G27" s="56"/>
    </row>
    <row r="28" spans="1:7" s="23" customFormat="1" ht="27.75" customHeight="1">
      <c r="A28" s="58"/>
      <c r="B28" s="61"/>
      <c r="C28" s="60" t="s">
        <v>154</v>
      </c>
      <c r="D28" s="37"/>
      <c r="E28" s="56"/>
      <c r="F28" s="56"/>
      <c r="G28" s="56"/>
    </row>
    <row r="29" spans="1:7" s="23" customFormat="1" ht="27.75" customHeight="1">
      <c r="A29" s="58"/>
      <c r="B29" s="61"/>
      <c r="C29" s="60" t="s">
        <v>155</v>
      </c>
      <c r="D29" s="37"/>
      <c r="E29" s="56"/>
      <c r="F29" s="56"/>
      <c r="G29" s="56"/>
    </row>
    <row r="30" spans="1:7" s="23" customFormat="1" ht="27.75" customHeight="1">
      <c r="A30" s="58"/>
      <c r="B30" s="61"/>
      <c r="C30" s="60" t="s">
        <v>156</v>
      </c>
      <c r="D30" s="37"/>
      <c r="E30" s="56"/>
      <c r="F30" s="56"/>
      <c r="G30" s="56"/>
    </row>
    <row r="31" spans="1:7" s="23" customFormat="1" ht="27.75" customHeight="1">
      <c r="A31" s="58"/>
      <c r="B31" s="61"/>
      <c r="C31" s="58"/>
      <c r="D31" s="37"/>
      <c r="E31" s="56"/>
      <c r="F31" s="56"/>
      <c r="G31" s="56"/>
    </row>
    <row r="32" spans="1:7" s="23" customFormat="1" ht="27.75" customHeight="1">
      <c r="A32" s="58"/>
      <c r="B32" s="61"/>
      <c r="C32" s="58" t="s">
        <v>157</v>
      </c>
      <c r="D32" s="37"/>
      <c r="E32" s="56"/>
      <c r="F32" s="56"/>
      <c r="G32" s="56"/>
    </row>
    <row r="33" spans="1:7" s="23" customFormat="1" ht="27.75" customHeight="1">
      <c r="A33" s="58"/>
      <c r="B33" s="61"/>
      <c r="C33" s="58"/>
      <c r="D33" s="61"/>
      <c r="E33" s="56"/>
      <c r="F33" s="56"/>
      <c r="G33" s="56"/>
    </row>
    <row r="34" spans="1:7" s="23" customFormat="1" ht="27.75" customHeight="1">
      <c r="A34" s="62" t="s">
        <v>158</v>
      </c>
      <c r="B34" s="63">
        <f>SUM(B6:B33)</f>
        <v>73.905093</v>
      </c>
      <c r="C34" s="62" t="s">
        <v>159</v>
      </c>
      <c r="D34" s="63">
        <f>SUM(D7:D33)</f>
        <v>73.905093</v>
      </c>
      <c r="E34" s="56"/>
      <c r="F34" s="56"/>
      <c r="G34" s="56"/>
    </row>
    <row r="35" spans="1:7" s="23" customFormat="1" ht="21" customHeight="1">
      <c r="A35" s="56"/>
      <c r="B35" s="56"/>
      <c r="C35" s="56"/>
      <c r="D35" s="56"/>
      <c r="E35" s="56"/>
      <c r="F35" s="56"/>
      <c r="G35" s="56"/>
    </row>
    <row r="36" spans="1:7" s="23" customFormat="1" ht="21" customHeight="1">
      <c r="A36" s="56"/>
      <c r="B36" s="56"/>
      <c r="C36" s="56"/>
      <c r="D36" s="56"/>
      <c r="E36" s="56"/>
      <c r="F36" s="56"/>
      <c r="G36" s="56"/>
    </row>
    <row r="37" spans="1:7" s="23" customFormat="1" ht="21" customHeight="1">
      <c r="A37" s="56"/>
      <c r="B37" s="56"/>
      <c r="C37" s="56"/>
      <c r="D37" s="56"/>
      <c r="E37" s="56"/>
      <c r="F37" s="56"/>
      <c r="G37" s="56"/>
    </row>
    <row r="38" spans="1:7" s="23" customFormat="1" ht="21" customHeight="1">
      <c r="A38" s="56"/>
      <c r="B38" s="56"/>
      <c r="C38" s="56"/>
      <c r="D38" s="56"/>
      <c r="E38" s="56"/>
      <c r="F38" s="56"/>
      <c r="G38" s="56"/>
    </row>
    <row r="39" spans="1:7" s="23" customFormat="1" ht="21" customHeight="1">
      <c r="A39" s="56"/>
      <c r="B39" s="56"/>
      <c r="C39" s="56"/>
      <c r="D39" s="56"/>
      <c r="E39" s="56"/>
      <c r="F39" s="56"/>
      <c r="G39" s="56"/>
    </row>
    <row r="40" spans="1:7" s="23" customFormat="1" ht="21" customHeight="1">
      <c r="A40" s="56"/>
      <c r="B40" s="56"/>
      <c r="C40" s="56"/>
      <c r="D40" s="56"/>
      <c r="E40" s="56"/>
      <c r="F40" s="56"/>
      <c r="G40" s="56"/>
    </row>
    <row r="41" spans="1:7" s="23" customFormat="1" ht="21" customHeight="1">
      <c r="A41" s="56"/>
      <c r="B41" s="56"/>
      <c r="C41" s="56"/>
      <c r="D41" s="56"/>
      <c r="E41" s="56"/>
      <c r="F41" s="56"/>
      <c r="G41" s="56"/>
    </row>
    <row r="42" spans="1:7" s="23" customFormat="1" ht="21" customHeight="1">
      <c r="A42" s="56"/>
      <c r="B42" s="56"/>
      <c r="C42" s="56"/>
      <c r="D42" s="56"/>
      <c r="E42" s="56"/>
      <c r="F42" s="56"/>
      <c r="G42" s="56"/>
    </row>
    <row r="43" spans="1:7" s="23" customFormat="1" ht="21" customHeight="1">
      <c r="A43" s="56"/>
      <c r="B43" s="56"/>
      <c r="C43" s="56"/>
      <c r="D43" s="56"/>
      <c r="E43" s="56"/>
      <c r="F43" s="56"/>
      <c r="G43" s="56"/>
    </row>
    <row r="44" spans="1:7" s="23" customFormat="1" ht="21" customHeight="1">
      <c r="A44" s="56"/>
      <c r="B44" s="56"/>
      <c r="C44" s="56"/>
      <c r="D44" s="56"/>
      <c r="E44" s="56"/>
      <c r="F44" s="56"/>
      <c r="G44" s="56"/>
    </row>
    <row r="45" spans="1:7" s="23" customFormat="1" ht="21" customHeight="1">
      <c r="A45" s="56"/>
      <c r="B45" s="56"/>
      <c r="C45" s="56"/>
      <c r="D45" s="56"/>
      <c r="E45" s="56"/>
      <c r="F45" s="56"/>
      <c r="G45" s="56"/>
    </row>
    <row r="46" spans="1:7" s="23" customFormat="1" ht="21" customHeight="1">
      <c r="A46" s="56"/>
      <c r="B46" s="56"/>
      <c r="C46" s="56"/>
      <c r="D46" s="56"/>
      <c r="E46" s="56"/>
      <c r="F46" s="56"/>
      <c r="G46" s="56"/>
    </row>
    <row r="47" spans="1:7" s="23" customFormat="1" ht="21" customHeight="1">
      <c r="A47" s="56"/>
      <c r="B47" s="56"/>
      <c r="C47" s="56"/>
      <c r="D47" s="56"/>
      <c r="E47" s="56"/>
      <c r="F47" s="56"/>
      <c r="G47" s="56"/>
    </row>
    <row r="48" spans="1:7" s="23" customFormat="1" ht="21" customHeight="1">
      <c r="A48" s="56"/>
      <c r="B48" s="56"/>
      <c r="C48" s="56"/>
      <c r="D48" s="56"/>
      <c r="E48" s="56"/>
      <c r="F48" s="56"/>
      <c r="G48" s="56"/>
    </row>
    <row r="49" spans="1:7" s="23" customFormat="1" ht="14.25">
      <c r="A49" s="64"/>
      <c r="B49" s="64"/>
      <c r="C49" s="64"/>
      <c r="D49" s="64"/>
      <c r="E49" s="64"/>
      <c r="F49" s="64"/>
      <c r="G49" s="64"/>
    </row>
    <row r="50" spans="1:7" s="23" customFormat="1" ht="14.25">
      <c r="A50" s="64"/>
      <c r="B50" s="64"/>
      <c r="C50" s="64"/>
      <c r="D50" s="64"/>
      <c r="E50" s="64"/>
      <c r="F50" s="64"/>
      <c r="G50" s="64"/>
    </row>
    <row r="51" spans="1:7" s="23" customFormat="1" ht="14.25">
      <c r="A51" s="64"/>
      <c r="B51" s="64"/>
      <c r="C51" s="64"/>
      <c r="D51" s="64"/>
      <c r="E51" s="64"/>
      <c r="F51" s="64"/>
      <c r="G51" s="6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480314960629921" right="0.7480314960629921" top="0.8661417322834646" bottom="0.9842519685039371" header="0.5118110236220472" footer="0.5118110236220472"/>
  <pageSetup horizontalDpi="300" verticalDpi="300" orientation="portrait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showGridLines="0" view="pageBreakPreview" zoomScaleSheetLayoutView="100" workbookViewId="0" topLeftCell="A1">
      <selection activeCell="F6" sqref="F6"/>
    </sheetView>
  </sheetViews>
  <sheetFormatPr defaultColWidth="9.140625" defaultRowHeight="12.75" customHeight="1"/>
  <cols>
    <col min="1" max="1" width="15.00390625" style="23" customWidth="1"/>
    <col min="2" max="2" width="30.28125" style="23" customWidth="1"/>
    <col min="3" max="3" width="13.7109375" style="23" customWidth="1"/>
    <col min="4" max="4" width="39.00390625" style="23" customWidth="1"/>
    <col min="5" max="5" width="18.28125" style="23" customWidth="1"/>
    <col min="6" max="6" width="17.421875" style="23" customWidth="1"/>
    <col min="7" max="7" width="19.8515625" style="23" customWidth="1"/>
    <col min="8" max="8" width="22.140625" style="23" customWidth="1"/>
    <col min="9" max="9" width="23.140625" style="23" customWidth="1"/>
    <col min="10" max="11" width="9.140625" style="23" customWidth="1"/>
  </cols>
  <sheetData>
    <row r="1" spans="1:10" s="23" customFormat="1" ht="21" customHeight="1">
      <c r="A1" s="24" t="s">
        <v>12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s="23" customFormat="1" ht="37.5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5"/>
    </row>
    <row r="3" spans="1:10" s="23" customFormat="1" ht="21" customHeight="1">
      <c r="A3" s="24" t="s">
        <v>26</v>
      </c>
      <c r="B3" s="24"/>
      <c r="C3" s="25"/>
      <c r="D3" s="25"/>
      <c r="E3" s="25"/>
      <c r="F3" s="25"/>
      <c r="G3" s="25"/>
      <c r="H3" s="25"/>
      <c r="I3" s="25" t="s">
        <v>27</v>
      </c>
      <c r="J3" s="25"/>
    </row>
    <row r="4" spans="1:10" s="23" customFormat="1" ht="30.75" customHeight="1">
      <c r="A4" s="48" t="s">
        <v>88</v>
      </c>
      <c r="B4" s="48" t="s">
        <v>89</v>
      </c>
      <c r="C4" s="48" t="s">
        <v>90</v>
      </c>
      <c r="D4" s="48" t="s">
        <v>91</v>
      </c>
      <c r="E4" s="48" t="s">
        <v>74</v>
      </c>
      <c r="F4" s="48" t="s">
        <v>92</v>
      </c>
      <c r="G4" s="48"/>
      <c r="H4" s="48"/>
      <c r="I4" s="48" t="s">
        <v>93</v>
      </c>
      <c r="J4" s="25"/>
    </row>
    <row r="5" spans="1:10" s="23" customFormat="1" ht="31.5" customHeight="1">
      <c r="A5" s="48"/>
      <c r="B5" s="48"/>
      <c r="C5" s="48"/>
      <c r="D5" s="48"/>
      <c r="E5" s="48"/>
      <c r="F5" s="48" t="s">
        <v>76</v>
      </c>
      <c r="G5" s="48" t="s">
        <v>160</v>
      </c>
      <c r="H5" s="48" t="s">
        <v>161</v>
      </c>
      <c r="I5" s="48"/>
      <c r="J5" s="25"/>
    </row>
    <row r="6" spans="1:10" s="23" customFormat="1" ht="31.5" customHeight="1">
      <c r="A6" s="48"/>
      <c r="C6" s="48"/>
      <c r="D6" s="49" t="s">
        <v>74</v>
      </c>
      <c r="E6" s="50"/>
      <c r="F6" s="50">
        <f>F7</f>
        <v>73.914424</v>
      </c>
      <c r="G6" s="50">
        <f>G7</f>
        <v>62.91</v>
      </c>
      <c r="H6" s="50">
        <f>H7</f>
        <v>11.004424</v>
      </c>
      <c r="I6" s="48"/>
      <c r="J6" s="25"/>
    </row>
    <row r="7" spans="1:10" s="23" customFormat="1" ht="31.5" customHeight="1">
      <c r="A7" s="51"/>
      <c r="B7" s="51"/>
      <c r="C7" s="51" t="s">
        <v>162</v>
      </c>
      <c r="D7" s="51" t="s">
        <v>163</v>
      </c>
      <c r="E7" s="52">
        <f>G7+H7</f>
        <v>73.914424</v>
      </c>
      <c r="F7" s="53">
        <f aca="true" t="shared" si="0" ref="F7:F12">G7+H7</f>
        <v>73.914424</v>
      </c>
      <c r="G7" s="53">
        <v>62.91</v>
      </c>
      <c r="H7" s="53">
        <f>H8+H9+H10+H11+H12</f>
        <v>11.004424</v>
      </c>
      <c r="I7" s="48"/>
      <c r="J7" s="25"/>
    </row>
    <row r="8" spans="1:10" s="23" customFormat="1" ht="31.5" customHeight="1">
      <c r="A8" s="51" t="s">
        <v>164</v>
      </c>
      <c r="B8" s="51" t="s">
        <v>165</v>
      </c>
      <c r="C8" s="51" t="s">
        <v>166</v>
      </c>
      <c r="D8" s="51" t="s">
        <v>167</v>
      </c>
      <c r="E8" s="52">
        <f>F8</f>
        <v>7.631332</v>
      </c>
      <c r="F8" s="53">
        <f t="shared" si="0"/>
        <v>7.631332</v>
      </c>
      <c r="G8" s="53">
        <v>7.631332</v>
      </c>
      <c r="H8" s="53"/>
      <c r="I8" s="48"/>
      <c r="J8" s="25"/>
    </row>
    <row r="9" spans="1:10" s="23" customFormat="1" ht="31.5" customHeight="1">
      <c r="A9" s="51" t="s">
        <v>168</v>
      </c>
      <c r="B9" s="51" t="s">
        <v>169</v>
      </c>
      <c r="C9" s="51" t="s">
        <v>166</v>
      </c>
      <c r="D9" s="51" t="s">
        <v>167</v>
      </c>
      <c r="E9" s="52">
        <f>F9</f>
        <v>0.348045</v>
      </c>
      <c r="F9" s="53">
        <f t="shared" si="0"/>
        <v>0.348045</v>
      </c>
      <c r="G9" s="53">
        <v>0.348045</v>
      </c>
      <c r="H9" s="53"/>
      <c r="I9" s="48"/>
      <c r="J9" s="25"/>
    </row>
    <row r="10" spans="1:10" s="23" customFormat="1" ht="31.5" customHeight="1">
      <c r="A10" s="51" t="s">
        <v>170</v>
      </c>
      <c r="B10" s="51" t="s">
        <v>171</v>
      </c>
      <c r="C10" s="51" t="s">
        <v>166</v>
      </c>
      <c r="D10" s="51" t="s">
        <v>167</v>
      </c>
      <c r="E10" s="52">
        <f>F10</f>
        <v>2.689434</v>
      </c>
      <c r="F10" s="53">
        <f t="shared" si="0"/>
        <v>2.689434</v>
      </c>
      <c r="G10" s="53">
        <v>2.689434</v>
      </c>
      <c r="H10" s="53"/>
      <c r="I10" s="48"/>
      <c r="J10" s="25"/>
    </row>
    <row r="11" spans="1:10" s="23" customFormat="1" ht="31.5" customHeight="1">
      <c r="A11" s="51" t="s">
        <v>172</v>
      </c>
      <c r="B11" s="51" t="s">
        <v>173</v>
      </c>
      <c r="C11" s="51" t="s">
        <v>166</v>
      </c>
      <c r="D11" s="51" t="s">
        <v>167</v>
      </c>
      <c r="E11" s="52">
        <f>F11</f>
        <v>57.764858</v>
      </c>
      <c r="F11" s="53">
        <f t="shared" si="0"/>
        <v>57.764858</v>
      </c>
      <c r="G11" s="53">
        <v>46.760434</v>
      </c>
      <c r="H11" s="53">
        <v>11.004424</v>
      </c>
      <c r="I11" s="48"/>
      <c r="J11" s="25"/>
    </row>
    <row r="12" spans="1:10" s="23" customFormat="1" ht="37.5" customHeight="1">
      <c r="A12" s="51" t="s">
        <v>174</v>
      </c>
      <c r="B12" s="51" t="s">
        <v>175</v>
      </c>
      <c r="C12" s="51" t="s">
        <v>166</v>
      </c>
      <c r="D12" s="51" t="s">
        <v>167</v>
      </c>
      <c r="E12" s="52">
        <f>F12</f>
        <v>5.471424</v>
      </c>
      <c r="F12" s="53">
        <f t="shared" si="0"/>
        <v>5.471424</v>
      </c>
      <c r="G12" s="53">
        <v>5.471424</v>
      </c>
      <c r="H12" s="54"/>
      <c r="I12" s="55"/>
      <c r="J12" s="25"/>
    </row>
  </sheetData>
  <sheetProtection formatCells="0" formatColumns="0" formatRows="0" insertColumns="0" insertRows="0" insertHyperlinks="0" deleteColumns="0" deleteRows="0" sort="0" autoFilter="0" pivotTables="0"/>
  <mergeCells count="14">
    <mergeCell ref="A2:I2"/>
    <mergeCell ref="F4:H4"/>
    <mergeCell ref="A4:A5"/>
    <mergeCell ref="B4:B5"/>
    <mergeCell ref="C4:C5"/>
    <mergeCell ref="D4:D5"/>
    <mergeCell ref="E4:E5"/>
    <mergeCell ref="I4:I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showGridLines="0" view="pageBreakPreview" zoomScaleSheetLayoutView="100" workbookViewId="0" topLeftCell="A10">
      <selection activeCell="H30" sqref="H30"/>
    </sheetView>
  </sheetViews>
  <sheetFormatPr defaultColWidth="9.140625" defaultRowHeight="12.75" customHeight="1"/>
  <cols>
    <col min="1" max="1" width="24.7109375" style="23" customWidth="1"/>
    <col min="2" max="2" width="29.57421875" style="23" customWidth="1"/>
    <col min="3" max="3" width="26.140625" style="23" customWidth="1"/>
    <col min="4" max="4" width="25.140625" style="23" customWidth="1"/>
    <col min="5" max="5" width="24.00390625" style="23" customWidth="1"/>
    <col min="6" max="8" width="9.140625" style="23" customWidth="1"/>
  </cols>
  <sheetData>
    <row r="1" spans="1:7" s="23" customFormat="1" ht="18" customHeight="1">
      <c r="A1" s="24" t="s">
        <v>14</v>
      </c>
      <c r="B1" s="25"/>
      <c r="C1" s="25"/>
      <c r="D1" s="25"/>
      <c r="E1" s="25"/>
      <c r="F1" s="25"/>
      <c r="G1" s="25"/>
    </row>
    <row r="2" spans="1:7" s="23" customFormat="1" ht="19.5" customHeight="1">
      <c r="A2" s="26" t="s">
        <v>15</v>
      </c>
      <c r="B2" s="26"/>
      <c r="C2" s="26"/>
      <c r="D2" s="26"/>
      <c r="E2" s="26"/>
      <c r="F2" s="25"/>
      <c r="G2" s="25"/>
    </row>
    <row r="3" spans="1:7" s="23" customFormat="1" ht="21" customHeight="1">
      <c r="A3" s="24" t="s">
        <v>26</v>
      </c>
      <c r="B3" s="25"/>
      <c r="C3" s="25"/>
      <c r="D3" s="25"/>
      <c r="E3" s="25" t="s">
        <v>27</v>
      </c>
      <c r="F3" s="25"/>
      <c r="G3" s="25"/>
    </row>
    <row r="4" spans="1:7" s="23" customFormat="1" ht="21" customHeight="1">
      <c r="A4" s="33" t="s">
        <v>176</v>
      </c>
      <c r="B4" s="33"/>
      <c r="C4" s="33" t="s">
        <v>177</v>
      </c>
      <c r="D4" s="33"/>
      <c r="E4" s="33"/>
      <c r="F4" s="25"/>
      <c r="G4" s="25"/>
    </row>
    <row r="5" spans="1:7" s="23" customFormat="1" ht="21" customHeight="1">
      <c r="A5" s="38" t="s">
        <v>88</v>
      </c>
      <c r="B5" s="38" t="s">
        <v>89</v>
      </c>
      <c r="C5" s="38" t="s">
        <v>74</v>
      </c>
      <c r="D5" s="38" t="s">
        <v>160</v>
      </c>
      <c r="E5" s="38" t="s">
        <v>161</v>
      </c>
      <c r="F5" s="25"/>
      <c r="G5" s="25"/>
    </row>
    <row r="6" spans="1:7" s="23" customFormat="1" ht="14.25" customHeight="1">
      <c r="A6" s="39"/>
      <c r="B6" s="40" t="s">
        <v>74</v>
      </c>
      <c r="C6" s="41">
        <f>D6+E6</f>
        <v>73.914414</v>
      </c>
      <c r="D6" s="41">
        <v>62.91</v>
      </c>
      <c r="E6" s="41">
        <f>SUM(E7:E33)</f>
        <v>11.004414</v>
      </c>
      <c r="F6" s="25"/>
      <c r="G6" s="25"/>
    </row>
    <row r="7" spans="1:5" s="23" customFormat="1" ht="14.25" customHeight="1">
      <c r="A7" s="42" t="s">
        <v>178</v>
      </c>
      <c r="B7" s="43" t="s">
        <v>179</v>
      </c>
      <c r="C7" s="44">
        <f aca="true" t="shared" si="0" ref="C7:C33">D7+E7</f>
        <v>20.1552</v>
      </c>
      <c r="D7" s="44">
        <v>20.1552</v>
      </c>
      <c r="E7" s="44"/>
    </row>
    <row r="8" spans="1:7" s="23" customFormat="1" ht="14.25" customHeight="1">
      <c r="A8" s="45" t="s">
        <v>180</v>
      </c>
      <c r="B8" s="46" t="s">
        <v>181</v>
      </c>
      <c r="C8" s="44">
        <f t="shared" si="0"/>
        <v>3.1428</v>
      </c>
      <c r="D8" s="44">
        <v>3.1428</v>
      </c>
      <c r="E8" s="44"/>
      <c r="F8" s="25"/>
      <c r="G8" s="25"/>
    </row>
    <row r="9" spans="1:7" s="23" customFormat="1" ht="14.25" customHeight="1">
      <c r="A9" s="45" t="s">
        <v>182</v>
      </c>
      <c r="B9" s="46" t="s">
        <v>183</v>
      </c>
      <c r="C9" s="44">
        <f t="shared" si="0"/>
        <v>15.12</v>
      </c>
      <c r="D9" s="44">
        <v>15.12</v>
      </c>
      <c r="E9" s="44"/>
      <c r="F9" s="25"/>
      <c r="G9" s="25"/>
    </row>
    <row r="10" spans="1:7" s="23" customFormat="1" ht="14.25" customHeight="1">
      <c r="A10" s="45" t="s">
        <v>184</v>
      </c>
      <c r="B10" s="46" t="s">
        <v>185</v>
      </c>
      <c r="C10" s="44">
        <f t="shared" si="0"/>
        <v>8.3424</v>
      </c>
      <c r="D10" s="44">
        <v>8.3424</v>
      </c>
      <c r="E10" s="44"/>
      <c r="F10" s="25"/>
      <c r="G10" s="25"/>
    </row>
    <row r="11" spans="1:7" s="23" customFormat="1" ht="14.25" customHeight="1">
      <c r="A11" s="45" t="s">
        <v>186</v>
      </c>
      <c r="B11" s="46" t="s">
        <v>187</v>
      </c>
      <c r="C11" s="44">
        <f t="shared" si="0"/>
        <v>7.631332</v>
      </c>
      <c r="D11" s="44">
        <v>7.631332</v>
      </c>
      <c r="E11" s="44"/>
      <c r="F11" s="25"/>
      <c r="G11" s="25"/>
    </row>
    <row r="12" spans="1:7" s="23" customFormat="1" ht="14.25" customHeight="1">
      <c r="A12" s="45" t="s">
        <v>188</v>
      </c>
      <c r="B12" s="46" t="s">
        <v>189</v>
      </c>
      <c r="C12" s="44">
        <f t="shared" si="0"/>
        <v>2.689434</v>
      </c>
      <c r="D12" s="44">
        <v>2.689434</v>
      </c>
      <c r="E12" s="44"/>
      <c r="F12" s="25"/>
      <c r="G12" s="25"/>
    </row>
    <row r="13" spans="1:7" s="23" customFormat="1" ht="14.25" customHeight="1">
      <c r="A13" s="45" t="s">
        <v>190</v>
      </c>
      <c r="B13" s="46" t="s">
        <v>191</v>
      </c>
      <c r="C13" s="44">
        <f t="shared" si="0"/>
        <v>0.348045</v>
      </c>
      <c r="D13" s="44">
        <v>0.348045</v>
      </c>
      <c r="E13" s="44"/>
      <c r="F13" s="25"/>
      <c r="G13" s="25"/>
    </row>
    <row r="14" spans="1:7" s="23" customFormat="1" ht="14.25" customHeight="1">
      <c r="A14" s="45" t="s">
        <v>192</v>
      </c>
      <c r="B14" s="46" t="s">
        <v>175</v>
      </c>
      <c r="C14" s="44">
        <f t="shared" si="0"/>
        <v>5.471424</v>
      </c>
      <c r="D14" s="44">
        <v>5.471424</v>
      </c>
      <c r="E14" s="44"/>
      <c r="F14" s="25"/>
      <c r="G14" s="25"/>
    </row>
    <row r="15" spans="1:7" s="23" customFormat="1" ht="14.25" customHeight="1">
      <c r="A15" s="45" t="s">
        <v>193</v>
      </c>
      <c r="B15" s="46" t="s">
        <v>194</v>
      </c>
      <c r="C15" s="44">
        <f t="shared" si="0"/>
        <v>0.8</v>
      </c>
      <c r="D15" s="44"/>
      <c r="E15" s="44">
        <v>0.8</v>
      </c>
      <c r="F15" s="25"/>
      <c r="G15" s="25"/>
    </row>
    <row r="16" spans="1:7" s="23" customFormat="1" ht="14.25" customHeight="1">
      <c r="A16" s="45" t="s">
        <v>195</v>
      </c>
      <c r="B16" s="46" t="s">
        <v>196</v>
      </c>
      <c r="C16" s="44">
        <f t="shared" si="0"/>
        <v>0.06</v>
      </c>
      <c r="D16" s="44"/>
      <c r="E16" s="44">
        <v>0.06</v>
      </c>
      <c r="F16" s="25"/>
      <c r="G16" s="25"/>
    </row>
    <row r="17" spans="1:5" ht="14.25" customHeight="1">
      <c r="A17" s="29" t="s">
        <v>197</v>
      </c>
      <c r="B17" s="47" t="s">
        <v>198</v>
      </c>
      <c r="C17" s="44">
        <f t="shared" si="0"/>
        <v>0.15</v>
      </c>
      <c r="D17" s="44"/>
      <c r="E17" s="44">
        <v>0.15</v>
      </c>
    </row>
    <row r="18" spans="1:5" ht="14.25" customHeight="1">
      <c r="A18" s="29" t="s">
        <v>199</v>
      </c>
      <c r="B18" s="47" t="s">
        <v>200</v>
      </c>
      <c r="C18" s="44">
        <f t="shared" si="0"/>
        <v>0.1</v>
      </c>
      <c r="D18" s="44"/>
      <c r="E18" s="44">
        <v>0.1</v>
      </c>
    </row>
    <row r="19" spans="1:5" ht="14.25" customHeight="1">
      <c r="A19" s="29" t="s">
        <v>201</v>
      </c>
      <c r="B19" s="47" t="s">
        <v>202</v>
      </c>
      <c r="C19" s="44">
        <f t="shared" si="0"/>
        <v>0.1</v>
      </c>
      <c r="D19" s="44"/>
      <c r="E19" s="44">
        <v>0.1</v>
      </c>
    </row>
    <row r="20" spans="1:5" ht="14.25" customHeight="1">
      <c r="A20" s="29" t="s">
        <v>203</v>
      </c>
      <c r="B20" s="47" t="s">
        <v>204</v>
      </c>
      <c r="C20" s="44">
        <f t="shared" si="0"/>
        <v>0.2</v>
      </c>
      <c r="D20" s="44"/>
      <c r="E20" s="44">
        <v>0.2</v>
      </c>
    </row>
    <row r="21" spans="1:5" ht="14.25" customHeight="1">
      <c r="A21" s="29" t="s">
        <v>205</v>
      </c>
      <c r="B21" s="47" t="s">
        <v>206</v>
      </c>
      <c r="C21" s="44">
        <f t="shared" si="0"/>
        <v>0.5</v>
      </c>
      <c r="D21" s="44"/>
      <c r="E21" s="44">
        <v>0.5</v>
      </c>
    </row>
    <row r="22" spans="1:5" ht="14.25" customHeight="1">
      <c r="A22" s="29" t="s">
        <v>207</v>
      </c>
      <c r="B22" s="47" t="s">
        <v>208</v>
      </c>
      <c r="C22" s="44">
        <f t="shared" si="0"/>
        <v>0.13</v>
      </c>
      <c r="D22" s="44"/>
      <c r="E22" s="44">
        <v>0.13</v>
      </c>
    </row>
    <row r="23" spans="1:5" ht="14.25" customHeight="1">
      <c r="A23" s="29" t="s">
        <v>209</v>
      </c>
      <c r="B23" s="47" t="s">
        <v>210</v>
      </c>
      <c r="C23" s="44">
        <f t="shared" si="0"/>
        <v>0.07</v>
      </c>
      <c r="D23" s="44"/>
      <c r="E23" s="44">
        <v>0.07</v>
      </c>
    </row>
    <row r="24" spans="1:5" ht="14.25" customHeight="1">
      <c r="A24" s="29" t="s">
        <v>211</v>
      </c>
      <c r="B24" s="47" t="s">
        <v>212</v>
      </c>
      <c r="C24" s="44">
        <f t="shared" si="0"/>
        <v>0.6172</v>
      </c>
      <c r="D24" s="44"/>
      <c r="E24" s="44">
        <v>0.6172</v>
      </c>
    </row>
    <row r="25" spans="1:5" ht="14.25" customHeight="1">
      <c r="A25" s="29" t="s">
        <v>213</v>
      </c>
      <c r="B25" s="47" t="s">
        <v>214</v>
      </c>
      <c r="C25" s="44">
        <f t="shared" si="0"/>
        <v>0.35</v>
      </c>
      <c r="D25" s="44"/>
      <c r="E25" s="44">
        <v>0.35</v>
      </c>
    </row>
    <row r="26" spans="1:5" ht="14.25" customHeight="1">
      <c r="A26" s="29" t="s">
        <v>215</v>
      </c>
      <c r="B26" s="47" t="s">
        <v>216</v>
      </c>
      <c r="C26" s="44">
        <f t="shared" si="0"/>
        <v>0.4</v>
      </c>
      <c r="D26" s="44"/>
      <c r="E26" s="44">
        <v>0.4</v>
      </c>
    </row>
    <row r="27" spans="1:5" ht="14.25" customHeight="1">
      <c r="A27" s="29" t="s">
        <v>217</v>
      </c>
      <c r="B27" s="47" t="s">
        <v>218</v>
      </c>
      <c r="C27" s="44">
        <f t="shared" si="0"/>
        <v>0.472806</v>
      </c>
      <c r="D27" s="44"/>
      <c r="E27" s="44">
        <v>0.472806</v>
      </c>
    </row>
    <row r="28" spans="1:5" ht="14.25" customHeight="1">
      <c r="A28" s="29" t="s">
        <v>219</v>
      </c>
      <c r="B28" s="47" t="s">
        <v>220</v>
      </c>
      <c r="C28" s="44">
        <f t="shared" si="0"/>
        <v>0.97</v>
      </c>
      <c r="D28" s="44"/>
      <c r="E28" s="44">
        <v>0.97</v>
      </c>
    </row>
    <row r="29" spans="1:5" ht="14.25" customHeight="1">
      <c r="A29" s="29" t="s">
        <v>221</v>
      </c>
      <c r="B29" s="47" t="s">
        <v>222</v>
      </c>
      <c r="C29" s="44">
        <f t="shared" si="0"/>
        <v>0.45</v>
      </c>
      <c r="D29" s="44"/>
      <c r="E29" s="44">
        <v>0.45</v>
      </c>
    </row>
    <row r="30" spans="1:5" ht="14.25" customHeight="1">
      <c r="A30" s="29" t="s">
        <v>223</v>
      </c>
      <c r="B30" s="47" t="s">
        <v>224</v>
      </c>
      <c r="C30" s="44">
        <f t="shared" si="0"/>
        <v>0.630408</v>
      </c>
      <c r="D30" s="44"/>
      <c r="E30" s="44">
        <v>0.630408</v>
      </c>
    </row>
    <row r="31" spans="1:5" ht="14.25" customHeight="1">
      <c r="A31" s="29" t="s">
        <v>225</v>
      </c>
      <c r="B31" s="47" t="s">
        <v>226</v>
      </c>
      <c r="C31" s="44">
        <f t="shared" si="0"/>
        <v>0.788</v>
      </c>
      <c r="D31" s="44"/>
      <c r="E31" s="44">
        <v>0.788</v>
      </c>
    </row>
    <row r="32" spans="1:5" ht="14.25" customHeight="1">
      <c r="A32" s="29" t="s">
        <v>227</v>
      </c>
      <c r="B32" s="47" t="s">
        <v>228</v>
      </c>
      <c r="C32" s="44">
        <f t="shared" si="0"/>
        <v>1.18</v>
      </c>
      <c r="D32" s="44"/>
      <c r="E32" s="44">
        <v>1.18</v>
      </c>
    </row>
    <row r="33" spans="1:5" ht="14.25" customHeight="1">
      <c r="A33" s="29" t="s">
        <v>229</v>
      </c>
      <c r="B33" s="29" t="s">
        <v>230</v>
      </c>
      <c r="C33" s="44">
        <f t="shared" si="0"/>
        <v>3.036</v>
      </c>
      <c r="D33" s="44"/>
      <c r="E33" s="44">
        <v>3.036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6692913385826772" right="0.4724409448818898" top="0.9842519685039371" bottom="0.35433070866141736" header="0.5118110236220472" footer="0.5118110236220472"/>
  <pageSetup horizontalDpi="300" verticalDpi="300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F12" sqref="F12"/>
    </sheetView>
  </sheetViews>
  <sheetFormatPr defaultColWidth="9.140625" defaultRowHeight="12.75" customHeight="1"/>
  <cols>
    <col min="1" max="1" width="21.00390625" style="23" customWidth="1"/>
    <col min="2" max="2" width="19.7109375" style="23" customWidth="1"/>
    <col min="3" max="3" width="11.7109375" style="23" customWidth="1"/>
    <col min="4" max="4" width="21.8515625" style="23" customWidth="1"/>
    <col min="5" max="5" width="17.00390625" style="23" customWidth="1"/>
    <col min="6" max="6" width="30.00390625" style="23" customWidth="1"/>
    <col min="7" max="7" width="9.140625" style="23" customWidth="1"/>
  </cols>
  <sheetData>
    <row r="1" s="23" customFormat="1" ht="18" customHeight="1">
      <c r="A1" s="24" t="s">
        <v>16</v>
      </c>
    </row>
    <row r="2" spans="1:6" s="23" customFormat="1" ht="37.5" customHeight="1">
      <c r="A2" s="26" t="s">
        <v>17</v>
      </c>
      <c r="B2" s="26"/>
      <c r="C2" s="26"/>
      <c r="D2" s="26"/>
      <c r="E2" s="26"/>
      <c r="F2" s="26"/>
    </row>
    <row r="3" spans="1:6" s="23" customFormat="1" ht="21" customHeight="1">
      <c r="A3" s="25" t="s">
        <v>26</v>
      </c>
      <c r="F3" s="32" t="s">
        <v>231</v>
      </c>
    </row>
    <row r="4" spans="1:6" s="23" customFormat="1" ht="21" customHeight="1">
      <c r="A4" s="36" t="s">
        <v>232</v>
      </c>
      <c r="B4" s="36" t="s">
        <v>233</v>
      </c>
      <c r="C4" s="33" t="s">
        <v>234</v>
      </c>
      <c r="D4" s="33"/>
      <c r="E4" s="33"/>
      <c r="F4" s="33" t="s">
        <v>220</v>
      </c>
    </row>
    <row r="5" spans="1:6" s="23" customFormat="1" ht="21" customHeight="1">
      <c r="A5" s="36"/>
      <c r="B5" s="36"/>
      <c r="C5" s="33" t="s">
        <v>76</v>
      </c>
      <c r="D5" s="33" t="s">
        <v>235</v>
      </c>
      <c r="E5" s="33" t="s">
        <v>236</v>
      </c>
      <c r="F5" s="33"/>
    </row>
    <row r="6" spans="1:6" s="23" customFormat="1" ht="21" customHeight="1">
      <c r="A6" s="37">
        <v>2.15</v>
      </c>
      <c r="B6" s="37"/>
      <c r="C6" s="37">
        <v>1.18</v>
      </c>
      <c r="D6" s="37"/>
      <c r="E6" s="37">
        <v>1.18</v>
      </c>
      <c r="F6" s="37">
        <v>0.97</v>
      </c>
    </row>
    <row r="7" s="23" customFormat="1" ht="21" customHeight="1"/>
    <row r="8" s="23" customFormat="1" ht="21" customHeight="1"/>
    <row r="9" s="23" customFormat="1" ht="21" customHeight="1"/>
    <row r="10" s="23" customFormat="1" ht="21" customHeight="1"/>
    <row r="11" s="23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SheetLayoutView="100" workbookViewId="0" topLeftCell="A1">
      <selection activeCell="A7" sqref="A7"/>
    </sheetView>
  </sheetViews>
  <sheetFormatPr defaultColWidth="9.140625" defaultRowHeight="12.75" customHeight="1"/>
  <cols>
    <col min="1" max="1" width="18.00390625" style="23" customWidth="1"/>
    <col min="2" max="2" width="40.7109375" style="23" customWidth="1"/>
    <col min="3" max="5" width="22.8515625" style="23" customWidth="1"/>
    <col min="6" max="8" width="9.140625" style="23" customWidth="1"/>
  </cols>
  <sheetData>
    <row r="1" spans="1:7" s="23" customFormat="1" ht="16.5" customHeight="1">
      <c r="A1" s="24" t="s">
        <v>18</v>
      </c>
      <c r="B1" s="25"/>
      <c r="C1" s="25"/>
      <c r="D1" s="25"/>
      <c r="E1" s="25"/>
      <c r="F1" s="25"/>
      <c r="G1" s="25"/>
    </row>
    <row r="2" spans="1:7" s="23" customFormat="1" ht="37.5" customHeight="1">
      <c r="A2" s="26" t="s">
        <v>19</v>
      </c>
      <c r="B2" s="26"/>
      <c r="C2" s="26"/>
      <c r="D2" s="26"/>
      <c r="E2" s="26"/>
      <c r="F2" s="25"/>
      <c r="G2" s="25"/>
    </row>
    <row r="3" spans="1:7" s="23" customFormat="1" ht="21" customHeight="1">
      <c r="A3" s="24" t="s">
        <v>26</v>
      </c>
      <c r="B3" s="25"/>
      <c r="C3" s="25"/>
      <c r="D3" s="25"/>
      <c r="E3" s="32" t="s">
        <v>27</v>
      </c>
      <c r="F3" s="25"/>
      <c r="G3" s="25"/>
    </row>
    <row r="4" spans="1:7" s="23" customFormat="1" ht="21" customHeight="1">
      <c r="A4" s="33" t="s">
        <v>88</v>
      </c>
      <c r="B4" s="33" t="s">
        <v>89</v>
      </c>
      <c r="C4" s="33" t="s">
        <v>237</v>
      </c>
      <c r="D4" s="33"/>
      <c r="E4" s="33"/>
      <c r="F4" s="25"/>
      <c r="G4" s="25"/>
    </row>
    <row r="5" spans="1:7" s="23" customFormat="1" ht="21" customHeight="1">
      <c r="A5" s="33"/>
      <c r="B5" s="33"/>
      <c r="C5" s="33" t="s">
        <v>74</v>
      </c>
      <c r="D5" s="33" t="s">
        <v>92</v>
      </c>
      <c r="E5" s="33" t="s">
        <v>93</v>
      </c>
      <c r="F5" s="25"/>
      <c r="G5" s="25"/>
    </row>
    <row r="6" spans="1:7" s="23" customFormat="1" ht="21" customHeight="1">
      <c r="A6" s="34"/>
      <c r="B6" s="34"/>
      <c r="C6" s="35"/>
      <c r="D6" s="35"/>
      <c r="E6" s="35"/>
      <c r="F6" s="25"/>
      <c r="G6" s="25"/>
    </row>
    <row r="7" spans="1:7" s="23" customFormat="1" ht="21" customHeight="1">
      <c r="A7" s="24" t="s">
        <v>238</v>
      </c>
      <c r="B7" s="25"/>
      <c r="C7" s="25"/>
      <c r="D7" s="25"/>
      <c r="E7" s="25"/>
      <c r="F7" s="25"/>
      <c r="G7" s="25"/>
    </row>
    <row r="8" spans="1:7" s="23" customFormat="1" ht="21" customHeight="1">
      <c r="A8" s="25"/>
      <c r="B8" s="25"/>
      <c r="C8" s="25"/>
      <c r="D8" s="25"/>
      <c r="E8" s="25"/>
      <c r="F8" s="25"/>
      <c r="G8" s="25"/>
    </row>
    <row r="9" spans="1:7" s="23" customFormat="1" ht="21" customHeight="1">
      <c r="A9" s="25"/>
      <c r="B9" s="25"/>
      <c r="C9" s="25"/>
      <c r="D9" s="25"/>
      <c r="E9" s="25"/>
      <c r="F9" s="25"/>
      <c r="G9" s="25"/>
    </row>
    <row r="10" spans="1:7" s="23" customFormat="1" ht="21" customHeight="1">
      <c r="A10" s="25"/>
      <c r="B10" s="25"/>
      <c r="C10" s="25"/>
      <c r="D10" s="25"/>
      <c r="E10" s="25"/>
      <c r="F10" s="25"/>
      <c r="G10" s="25"/>
    </row>
    <row r="11" spans="1:7" s="23" customFormat="1" ht="21" customHeight="1">
      <c r="A11" s="25"/>
      <c r="B11" s="25"/>
      <c r="C11" s="25"/>
      <c r="D11" s="25"/>
      <c r="E11" s="25"/>
      <c r="F11" s="25"/>
      <c r="G11" s="25"/>
    </row>
    <row r="12" spans="1:7" s="23" customFormat="1" ht="21" customHeight="1">
      <c r="A12" s="25"/>
      <c r="B12" s="25"/>
      <c r="C12" s="25"/>
      <c r="D12" s="25"/>
      <c r="E12" s="25"/>
      <c r="F12" s="25"/>
      <c r="G12" s="25"/>
    </row>
    <row r="13" spans="1:7" s="23" customFormat="1" ht="21" customHeight="1">
      <c r="A13" s="25"/>
      <c r="B13" s="25"/>
      <c r="C13" s="25"/>
      <c r="D13" s="25"/>
      <c r="E13" s="25"/>
      <c r="F13" s="25"/>
      <c r="G13" s="25"/>
    </row>
    <row r="14" spans="1:7" s="23" customFormat="1" ht="21" customHeight="1">
      <c r="A14" s="25"/>
      <c r="B14" s="25"/>
      <c r="C14" s="25"/>
      <c r="D14" s="25"/>
      <c r="E14" s="25"/>
      <c r="F14" s="25"/>
      <c r="G14" s="25"/>
    </row>
    <row r="15" spans="1:7" s="23" customFormat="1" ht="14.25">
      <c r="A15" s="25"/>
      <c r="B15" s="25"/>
      <c r="C15" s="25"/>
      <c r="D15" s="25"/>
      <c r="E15" s="25"/>
      <c r="F15" s="25"/>
      <c r="G15" s="25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 horizontalCentered="1"/>
  <pageMargins left="0.7480314960629921" right="0.3937007874015748" top="0.9842519685039371" bottom="0.9842519685039371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未零零</cp:lastModifiedBy>
  <cp:lastPrinted>2023-02-01T07:17:19Z</cp:lastPrinted>
  <dcterms:created xsi:type="dcterms:W3CDTF">2022-01-21T00:52:14Z</dcterms:created>
  <dcterms:modified xsi:type="dcterms:W3CDTF">2023-02-01T08:51:24Z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477EB82AD8A946799CD0B7823143FF24</vt:lpwstr>
  </property>
  <property fmtid="{D5CDD505-2E9C-101B-9397-08002B2CF9AE}" pid="4" name="KSOProductBuildV">
    <vt:lpwstr>2052-11.1.0.10314</vt:lpwstr>
  </property>
</Properties>
</file>